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3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lice/Dropbox/Thèse/Mateo_M2/Stage_M2_M_Jarry/qPCR_article_cleaned/raw_data/"/>
    </mc:Choice>
  </mc:AlternateContent>
  <xr:revisionPtr revIDLastSave="0" documentId="13_ncr:1_{ED441AAC-9381-9443-88B4-D686F83DCC90}" xr6:coauthVersionLast="47" xr6:coauthVersionMax="47" xr10:uidLastSave="{00000000-0000-0000-0000-000000000000}"/>
  <bookViews>
    <workbookView xWindow="0" yWindow="760" windowWidth="30240" windowHeight="17820" activeTab="3" xr2:uid="{3327EDBF-7137-D44D-BBDD-2A28642E3D5A}"/>
  </bookViews>
  <sheets>
    <sheet name="Culex quinquefasciatus" sheetId="2" r:id="rId1"/>
    <sheet name="qPCR_results" sheetId="3" r:id="rId2"/>
    <sheet name="R_data_expression" sheetId="4" r:id="rId3"/>
    <sheet name="R_data_normalized" sheetId="5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X4" i="3" l="1"/>
  <c r="CX5" i="3"/>
  <c r="CX6" i="3"/>
  <c r="CX7" i="3"/>
  <c r="CX8" i="3"/>
  <c r="CX9" i="3"/>
  <c r="CX10" i="3"/>
  <c r="CX11" i="3"/>
  <c r="CX12" i="3"/>
  <c r="CX13" i="3"/>
  <c r="CX14" i="3"/>
  <c r="CX15" i="3"/>
  <c r="CX16" i="3"/>
  <c r="CX17" i="3"/>
  <c r="CX18" i="3"/>
  <c r="CX19" i="3"/>
  <c r="CX20" i="3"/>
  <c r="CX21" i="3"/>
  <c r="CX22" i="3"/>
  <c r="CX23" i="3"/>
  <c r="CX24" i="3"/>
  <c r="CX25" i="3"/>
  <c r="CX26" i="3"/>
  <c r="CX27" i="3"/>
  <c r="CX28" i="3"/>
  <c r="CX29" i="3"/>
  <c r="CX30" i="3"/>
  <c r="CX31" i="3"/>
  <c r="CX32" i="3"/>
  <c r="CX33" i="3"/>
  <c r="CX34" i="3"/>
  <c r="CX35" i="3"/>
  <c r="CX36" i="3"/>
  <c r="CX37" i="3"/>
  <c r="CX38" i="3"/>
  <c r="CX39" i="3"/>
  <c r="CX40" i="3"/>
  <c r="CX41" i="3"/>
  <c r="CX42" i="3"/>
  <c r="CX43" i="3"/>
  <c r="CX44" i="3"/>
  <c r="CX45" i="3"/>
  <c r="CX46" i="3"/>
  <c r="CX47" i="3"/>
  <c r="CX48" i="3"/>
  <c r="CX49" i="3"/>
  <c r="CX50" i="3"/>
  <c r="CX51" i="3"/>
  <c r="CX52" i="3"/>
  <c r="CX53" i="3"/>
  <c r="CX54" i="3"/>
  <c r="CX55" i="3"/>
  <c r="CX56" i="3"/>
  <c r="CX57" i="3"/>
  <c r="CX58" i="3"/>
  <c r="CX59" i="3"/>
  <c r="CX60" i="3"/>
  <c r="CX61" i="3"/>
  <c r="CX62" i="3"/>
  <c r="CX63" i="3"/>
  <c r="CX64" i="3"/>
  <c r="CX65" i="3"/>
  <c r="CX66" i="3"/>
  <c r="CX67" i="3"/>
  <c r="CX68" i="3"/>
  <c r="CX69" i="3"/>
  <c r="CX70" i="3"/>
  <c r="CX71" i="3"/>
  <c r="CX72" i="3"/>
  <c r="CX73" i="3"/>
  <c r="CX74" i="3"/>
  <c r="CX75" i="3"/>
  <c r="CX76" i="3"/>
  <c r="CX77" i="3"/>
  <c r="CX78" i="3"/>
  <c r="CX79" i="3"/>
  <c r="CX80" i="3"/>
  <c r="CX81" i="3"/>
  <c r="CX82" i="3"/>
  <c r="CX83" i="3"/>
  <c r="CX84" i="3"/>
  <c r="CX85" i="3"/>
  <c r="CX86" i="3"/>
  <c r="CX87" i="3"/>
  <c r="CX88" i="3"/>
  <c r="CX89" i="3"/>
  <c r="CX90" i="3"/>
  <c r="CX91" i="3"/>
  <c r="CX92" i="3"/>
  <c r="CX93" i="3"/>
  <c r="CX94" i="3"/>
  <c r="CX95" i="3"/>
  <c r="CX96" i="3"/>
  <c r="CX97" i="3"/>
  <c r="CX98" i="3"/>
  <c r="CX99" i="3"/>
  <c r="CX100" i="3"/>
  <c r="CX101" i="3"/>
  <c r="CX102" i="3"/>
  <c r="CX103" i="3"/>
  <c r="CX104" i="3"/>
  <c r="CX105" i="3"/>
  <c r="CX106" i="3"/>
  <c r="CX107" i="3"/>
  <c r="CX108" i="3"/>
  <c r="CX109" i="3"/>
  <c r="CX110" i="3"/>
  <c r="CX111" i="3"/>
  <c r="CX112" i="3"/>
  <c r="CX113" i="3"/>
  <c r="CX114" i="3"/>
  <c r="CX115" i="3"/>
  <c r="CX116" i="3"/>
  <c r="CX117" i="3"/>
  <c r="CX118" i="3"/>
  <c r="CX119" i="3"/>
  <c r="CX120" i="3"/>
  <c r="CX121" i="3"/>
  <c r="CX122" i="3"/>
  <c r="CX123" i="3"/>
  <c r="CX124" i="3"/>
  <c r="CX125" i="3"/>
  <c r="CX126" i="3"/>
  <c r="CX127" i="3"/>
  <c r="CX128" i="3"/>
  <c r="CX129" i="3"/>
  <c r="CX130" i="3"/>
  <c r="CX131" i="3"/>
  <c r="CX132" i="3"/>
  <c r="CX133" i="3"/>
  <c r="CX134" i="3"/>
  <c r="CX135" i="3"/>
  <c r="CX136" i="3"/>
  <c r="CX137" i="3"/>
  <c r="CX138" i="3"/>
  <c r="CX139" i="3"/>
  <c r="CX140" i="3"/>
  <c r="CX141" i="3"/>
  <c r="CX142" i="3"/>
  <c r="CX143" i="3"/>
  <c r="CX144" i="3"/>
  <c r="CX145" i="3"/>
  <c r="CX146" i="3"/>
  <c r="CX147" i="3"/>
  <c r="CX148" i="3"/>
  <c r="CX149" i="3"/>
  <c r="CX150" i="3"/>
  <c r="CX151" i="3"/>
  <c r="CX152" i="3"/>
  <c r="CX153" i="3"/>
  <c r="CX154" i="3"/>
  <c r="CX155" i="3"/>
  <c r="CX156" i="3"/>
  <c r="CX157" i="3"/>
  <c r="CX158" i="3"/>
  <c r="CX159" i="3"/>
  <c r="CX160" i="3"/>
  <c r="CX161" i="3"/>
  <c r="CX162" i="3"/>
  <c r="CX163" i="3"/>
  <c r="CX164" i="3"/>
  <c r="CX165" i="3"/>
  <c r="CX166" i="3"/>
  <c r="CX167" i="3"/>
  <c r="CX168" i="3"/>
  <c r="CX169" i="3"/>
  <c r="CX170" i="3"/>
  <c r="CX171" i="3"/>
  <c r="CX172" i="3"/>
  <c r="CX173" i="3"/>
  <c r="CX174" i="3"/>
  <c r="CX175" i="3"/>
  <c r="CX176" i="3"/>
  <c r="CX177" i="3"/>
  <c r="CX178" i="3"/>
  <c r="CX179" i="3"/>
  <c r="CX180" i="3"/>
  <c r="CX181" i="3"/>
  <c r="CX182" i="3"/>
  <c r="CX183" i="3"/>
  <c r="CX184" i="3"/>
  <c r="CX185" i="3"/>
  <c r="CX186" i="3"/>
  <c r="CX187" i="3"/>
  <c r="CX188" i="3"/>
  <c r="CX189" i="3"/>
  <c r="CX190" i="3"/>
  <c r="CX191" i="3"/>
  <c r="CX192" i="3"/>
  <c r="CX193" i="3"/>
  <c r="CX194" i="3"/>
  <c r="CX195" i="3"/>
  <c r="CX196" i="3"/>
  <c r="CX197" i="3"/>
  <c r="CX198" i="3"/>
  <c r="CX199" i="3"/>
  <c r="CX200" i="3"/>
  <c r="CX201" i="3"/>
  <c r="CX202" i="3"/>
  <c r="CX203" i="3"/>
  <c r="CX204" i="3"/>
  <c r="CX205" i="3"/>
  <c r="CX206" i="3"/>
  <c r="CX207" i="3"/>
  <c r="CX208" i="3"/>
  <c r="CX209" i="3"/>
  <c r="CX210" i="3"/>
  <c r="CX211" i="3"/>
  <c r="CX212" i="3"/>
  <c r="CX213" i="3"/>
  <c r="BK172" i="3"/>
  <c r="BK173" i="3"/>
  <c r="BK174" i="3"/>
  <c r="BK176" i="3"/>
  <c r="BK177" i="3"/>
  <c r="BK178" i="3"/>
  <c r="BK179" i="3"/>
  <c r="BK181" i="3"/>
  <c r="BK34" i="3"/>
  <c r="BK35" i="3"/>
  <c r="BK36" i="3"/>
  <c r="BK37" i="3"/>
  <c r="BK38" i="3"/>
  <c r="BK39" i="3"/>
  <c r="BK40" i="3"/>
  <c r="BK41" i="3"/>
  <c r="BK42" i="3"/>
  <c r="BK43" i="3"/>
  <c r="BK44" i="3"/>
  <c r="BK45" i="3"/>
  <c r="BK46" i="3"/>
  <c r="BK47" i="3"/>
  <c r="BK48" i="3"/>
  <c r="BK49" i="3"/>
  <c r="BK4" i="3"/>
  <c r="BK5" i="3"/>
  <c r="BK6" i="3"/>
  <c r="BK7" i="3"/>
  <c r="BK8" i="3"/>
  <c r="BK9" i="3"/>
  <c r="BK10" i="3"/>
  <c r="BK11" i="3"/>
  <c r="BK12" i="3"/>
  <c r="BK13" i="3"/>
  <c r="BK14" i="3"/>
  <c r="BK15" i="3"/>
  <c r="BK16" i="3"/>
  <c r="BK17" i="3"/>
  <c r="BK18" i="3"/>
  <c r="BK19" i="3"/>
  <c r="BK20" i="3"/>
  <c r="BH172" i="3"/>
  <c r="BH173" i="3"/>
  <c r="BH174" i="3"/>
  <c r="BH176" i="3"/>
  <c r="BH177" i="3"/>
  <c r="BH178" i="3"/>
  <c r="BH179" i="3"/>
  <c r="BH34" i="3"/>
  <c r="BH35" i="3"/>
  <c r="BH36" i="3"/>
  <c r="BH37" i="3"/>
  <c r="BH38" i="3"/>
  <c r="BH39" i="3"/>
  <c r="BH40" i="3"/>
  <c r="BH41" i="3"/>
  <c r="BH42" i="3"/>
  <c r="BH43" i="3"/>
  <c r="BH44" i="3"/>
  <c r="BH45" i="3"/>
  <c r="BH46" i="3"/>
  <c r="BH47" i="3"/>
  <c r="BH48" i="3"/>
  <c r="BH49" i="3"/>
  <c r="BH4" i="3"/>
  <c r="BH5" i="3"/>
  <c r="BH6" i="3"/>
  <c r="BH7" i="3"/>
  <c r="BH8" i="3"/>
  <c r="BH9" i="3"/>
  <c r="BH10" i="3"/>
  <c r="BH11" i="3"/>
  <c r="BH12" i="3"/>
  <c r="BH13" i="3"/>
  <c r="BH14" i="3"/>
  <c r="BH15" i="3"/>
  <c r="BH16" i="3"/>
  <c r="BH17" i="3"/>
  <c r="BH18" i="3"/>
  <c r="BH19" i="3"/>
  <c r="CR196" i="3" l="1"/>
  <c r="CR197" i="3"/>
  <c r="CR198" i="3"/>
  <c r="CR199" i="3"/>
  <c r="CR200" i="3"/>
  <c r="CR201" i="3"/>
  <c r="CR202" i="3"/>
  <c r="CR203" i="3"/>
  <c r="CR204" i="3"/>
  <c r="CR205" i="3"/>
  <c r="CR206" i="3"/>
  <c r="CR207" i="3"/>
  <c r="CR208" i="3"/>
  <c r="CR209" i="3"/>
  <c r="CR210" i="3"/>
  <c r="CR211" i="3"/>
  <c r="CR212" i="3"/>
  <c r="CR213" i="3"/>
  <c r="CR164" i="3"/>
  <c r="CR165" i="3"/>
  <c r="CR166" i="3"/>
  <c r="CR167" i="3"/>
  <c r="CR168" i="3"/>
  <c r="CR169" i="3"/>
  <c r="CR170" i="3"/>
  <c r="CR171" i="3"/>
  <c r="CR172" i="3"/>
  <c r="CR173" i="3"/>
  <c r="CR174" i="3"/>
  <c r="CR175" i="3"/>
  <c r="CR176" i="3"/>
  <c r="CR177" i="3"/>
  <c r="CR178" i="3"/>
  <c r="CR179" i="3"/>
  <c r="CR180" i="3"/>
  <c r="CR181" i="3"/>
  <c r="CR182" i="3"/>
  <c r="CR183" i="3"/>
  <c r="CR184" i="3"/>
  <c r="CR185" i="3"/>
  <c r="CR186" i="3"/>
  <c r="CR189" i="3"/>
  <c r="CR190" i="3"/>
  <c r="CR191" i="3"/>
  <c r="CR193" i="3"/>
  <c r="CR194" i="3"/>
  <c r="CR195" i="3"/>
  <c r="CR146" i="3"/>
  <c r="CR147" i="3"/>
  <c r="CR148" i="3"/>
  <c r="CR149" i="3"/>
  <c r="CR150" i="3"/>
  <c r="CR151" i="3"/>
  <c r="CR152" i="3"/>
  <c r="CR153" i="3"/>
  <c r="CR154" i="3"/>
  <c r="CR155" i="3"/>
  <c r="CR156" i="3"/>
  <c r="CR157" i="3"/>
  <c r="CR158" i="3"/>
  <c r="CR159" i="3"/>
  <c r="CR160" i="3"/>
  <c r="CR161" i="3"/>
  <c r="CR162" i="3"/>
  <c r="CR163" i="3"/>
  <c r="CR127" i="3"/>
  <c r="CR128" i="3"/>
  <c r="CR129" i="3"/>
  <c r="CR130" i="3"/>
  <c r="CR131" i="3"/>
  <c r="CR132" i="3"/>
  <c r="CR133" i="3"/>
  <c r="CR134" i="3"/>
  <c r="CR135" i="3"/>
  <c r="CR136" i="3"/>
  <c r="CR137" i="3"/>
  <c r="CR138" i="3"/>
  <c r="CR139" i="3"/>
  <c r="CR140" i="3"/>
  <c r="CR141" i="3"/>
  <c r="CR142" i="3"/>
  <c r="CR143" i="3"/>
  <c r="CR144" i="3"/>
  <c r="CR145" i="3"/>
  <c r="CR115" i="3"/>
  <c r="CR116" i="3"/>
  <c r="CR117" i="3"/>
  <c r="CR118" i="3"/>
  <c r="CR119" i="3"/>
  <c r="CR120" i="3"/>
  <c r="CR121" i="3"/>
  <c r="CR122" i="3"/>
  <c r="CR123" i="3"/>
  <c r="CR124" i="3"/>
  <c r="CR125" i="3"/>
  <c r="CR126" i="3"/>
  <c r="CR76" i="3"/>
  <c r="CR77" i="3"/>
  <c r="CR78" i="3"/>
  <c r="CR79" i="3"/>
  <c r="CR80" i="3"/>
  <c r="CR81" i="3"/>
  <c r="CR82" i="3"/>
  <c r="CR83" i="3"/>
  <c r="CR84" i="3"/>
  <c r="CR85" i="3"/>
  <c r="CR86" i="3"/>
  <c r="CR87" i="3"/>
  <c r="CR88" i="3"/>
  <c r="CR89" i="3"/>
  <c r="CR90" i="3"/>
  <c r="CR91" i="3"/>
  <c r="CR92" i="3"/>
  <c r="CR93" i="3"/>
  <c r="CR94" i="3"/>
  <c r="CR95" i="3"/>
  <c r="CR96" i="3"/>
  <c r="CR56" i="3"/>
  <c r="CR57" i="3"/>
  <c r="CR58" i="3"/>
  <c r="CR59" i="3"/>
  <c r="CR60" i="3"/>
  <c r="CR61" i="3"/>
  <c r="CR62" i="3"/>
  <c r="CR63" i="3"/>
  <c r="CR64" i="3"/>
  <c r="CR27" i="3"/>
  <c r="CR28" i="3"/>
  <c r="CR29" i="3"/>
  <c r="CR30" i="3"/>
  <c r="CR31" i="3"/>
  <c r="CR32" i="3"/>
  <c r="CR33" i="3"/>
  <c r="CR34" i="3"/>
  <c r="CR35" i="3"/>
  <c r="CI194" i="3"/>
  <c r="CI195" i="3"/>
  <c r="CI197" i="3"/>
  <c r="CI198" i="3"/>
  <c r="CI199" i="3"/>
  <c r="CI200" i="3"/>
  <c r="CI201" i="3"/>
  <c r="CI202" i="3"/>
  <c r="CI203" i="3"/>
  <c r="CI204" i="3"/>
  <c r="CI205" i="3"/>
  <c r="CI206" i="3"/>
  <c r="CI207" i="3"/>
  <c r="CI208" i="3"/>
  <c r="CI209" i="3"/>
  <c r="CI210" i="3"/>
  <c r="CI211" i="3"/>
  <c r="CI212" i="3"/>
  <c r="CI213" i="3"/>
  <c r="CI174" i="3"/>
  <c r="CI175" i="3"/>
  <c r="CI176" i="3"/>
  <c r="CI177" i="3"/>
  <c r="CI178" i="3"/>
  <c r="CI179" i="3"/>
  <c r="CI180" i="3"/>
  <c r="CI181" i="3"/>
  <c r="CI182" i="3"/>
  <c r="CI183" i="3"/>
  <c r="CI184" i="3"/>
  <c r="CI185" i="3"/>
  <c r="CI186" i="3"/>
  <c r="CI189" i="3"/>
  <c r="CI190" i="3"/>
  <c r="CI191" i="3"/>
  <c r="CI193" i="3"/>
  <c r="CI153" i="3"/>
  <c r="CI154" i="3"/>
  <c r="CI155" i="3"/>
  <c r="CI156" i="3"/>
  <c r="CI157" i="3"/>
  <c r="CI158" i="3"/>
  <c r="CI159" i="3"/>
  <c r="CI160" i="3"/>
  <c r="CI161" i="3"/>
  <c r="CI162" i="3"/>
  <c r="CI163" i="3"/>
  <c r="CI164" i="3"/>
  <c r="CI165" i="3"/>
  <c r="CI166" i="3"/>
  <c r="CI167" i="3"/>
  <c r="CI168" i="3"/>
  <c r="CI169" i="3"/>
  <c r="CI170" i="3"/>
  <c r="CI171" i="3"/>
  <c r="CI172" i="3"/>
  <c r="CI173" i="3"/>
  <c r="CI132" i="3"/>
  <c r="CI133" i="3"/>
  <c r="CI134" i="3"/>
  <c r="CI135" i="3"/>
  <c r="CI136" i="3"/>
  <c r="CI137" i="3"/>
  <c r="CI138" i="3"/>
  <c r="CI139" i="3"/>
  <c r="CI140" i="3"/>
  <c r="CI141" i="3"/>
  <c r="CI142" i="3"/>
  <c r="CI143" i="3"/>
  <c r="CI144" i="3"/>
  <c r="CI145" i="3"/>
  <c r="CI146" i="3"/>
  <c r="CI147" i="3"/>
  <c r="CI148" i="3"/>
  <c r="CI149" i="3"/>
  <c r="CI150" i="3"/>
  <c r="CI151" i="3"/>
  <c r="CI152" i="3"/>
  <c r="CI111" i="3"/>
  <c r="CI112" i="3"/>
  <c r="CI113" i="3"/>
  <c r="CI114" i="3"/>
  <c r="CI115" i="3"/>
  <c r="CI116" i="3"/>
  <c r="CI117" i="3"/>
  <c r="CI118" i="3"/>
  <c r="CI119" i="3"/>
  <c r="CI120" i="3"/>
  <c r="CI121" i="3"/>
  <c r="CI122" i="3"/>
  <c r="CI123" i="3"/>
  <c r="CI124" i="3"/>
  <c r="CI125" i="3"/>
  <c r="CI126" i="3"/>
  <c r="CI127" i="3"/>
  <c r="CI79" i="3"/>
  <c r="CI80" i="3"/>
  <c r="CI81" i="3"/>
  <c r="CI82" i="3"/>
  <c r="CI83" i="3"/>
  <c r="CI84" i="3"/>
  <c r="CI85" i="3"/>
  <c r="CI86" i="3"/>
  <c r="CI87" i="3"/>
  <c r="CI88" i="3"/>
  <c r="CI89" i="3"/>
  <c r="CI90" i="3"/>
  <c r="CI91" i="3"/>
  <c r="CI92" i="3"/>
  <c r="CI93" i="3"/>
  <c r="CI94" i="3"/>
  <c r="CI95" i="3"/>
  <c r="CI96" i="3"/>
  <c r="CI55" i="3"/>
  <c r="CI56" i="3"/>
  <c r="CI57" i="3"/>
  <c r="CI58" i="3"/>
  <c r="CI59" i="3"/>
  <c r="CI60" i="3"/>
  <c r="CI61" i="3"/>
  <c r="CI62" i="3"/>
  <c r="CI63" i="3"/>
  <c r="CI64" i="3"/>
  <c r="CI65" i="3"/>
  <c r="CI66" i="3"/>
  <c r="CI67" i="3"/>
  <c r="CI68" i="3"/>
  <c r="CI69" i="3"/>
  <c r="CI24" i="3"/>
  <c r="CI25" i="3"/>
  <c r="CI26" i="3"/>
  <c r="CI27" i="3"/>
  <c r="CI28" i="3"/>
  <c r="CI29" i="3"/>
  <c r="CI30" i="3"/>
  <c r="CI31" i="3"/>
  <c r="CI32" i="3"/>
  <c r="CI33" i="3"/>
  <c r="CI34" i="3"/>
  <c r="CI35" i="3"/>
  <c r="CI36" i="3"/>
  <c r="CI37" i="3"/>
  <c r="CI38" i="3"/>
  <c r="BZ202" i="3"/>
  <c r="BZ203" i="3"/>
  <c r="BZ204" i="3"/>
  <c r="BZ205" i="3"/>
  <c r="BZ206" i="3"/>
  <c r="BZ207" i="3"/>
  <c r="BZ208" i="3"/>
  <c r="BZ209" i="3"/>
  <c r="BZ210" i="3"/>
  <c r="BZ211" i="3"/>
  <c r="BZ212" i="3"/>
  <c r="BZ213" i="3"/>
  <c r="BZ173" i="3"/>
  <c r="BZ174" i="3"/>
  <c r="BZ175" i="3"/>
  <c r="BZ176" i="3"/>
  <c r="BZ177" i="3"/>
  <c r="BZ178" i="3"/>
  <c r="BZ179" i="3"/>
  <c r="BZ180" i="3"/>
  <c r="BZ181" i="3"/>
  <c r="BZ182" i="3"/>
  <c r="BZ183" i="3"/>
  <c r="BZ184" i="3"/>
  <c r="BZ185" i="3"/>
  <c r="BZ189" i="3"/>
  <c r="BZ190" i="3"/>
  <c r="BZ191" i="3"/>
  <c r="BZ193" i="3"/>
  <c r="BZ194" i="3"/>
  <c r="BZ195" i="3"/>
  <c r="BZ196" i="3"/>
  <c r="BZ197" i="3"/>
  <c r="BZ198" i="3"/>
  <c r="BZ199" i="3"/>
  <c r="BZ200" i="3"/>
  <c r="BZ201" i="3"/>
  <c r="BZ156" i="3"/>
  <c r="BZ157" i="3"/>
  <c r="BZ158" i="3"/>
  <c r="BZ159" i="3"/>
  <c r="BZ160" i="3"/>
  <c r="BZ161" i="3"/>
  <c r="BZ162" i="3"/>
  <c r="BZ163" i="3"/>
  <c r="BZ164" i="3"/>
  <c r="BZ165" i="3"/>
  <c r="BZ166" i="3"/>
  <c r="BZ167" i="3"/>
  <c r="BZ168" i="3"/>
  <c r="BZ169" i="3"/>
  <c r="BZ170" i="3"/>
  <c r="BZ171" i="3"/>
  <c r="BZ172" i="3"/>
  <c r="BZ132" i="3"/>
  <c r="BZ133" i="3"/>
  <c r="BZ134" i="3"/>
  <c r="BZ135" i="3"/>
  <c r="BZ136" i="3"/>
  <c r="BZ137" i="3"/>
  <c r="BZ138" i="3"/>
  <c r="BZ139" i="3"/>
  <c r="BZ140" i="3"/>
  <c r="BZ141" i="3"/>
  <c r="BZ142" i="3"/>
  <c r="BZ143" i="3"/>
  <c r="BZ144" i="3"/>
  <c r="BZ145" i="3"/>
  <c r="BZ146" i="3"/>
  <c r="BZ147" i="3"/>
  <c r="BZ148" i="3"/>
  <c r="BZ149" i="3"/>
  <c r="BZ150" i="3"/>
  <c r="BZ151" i="3"/>
  <c r="BZ152" i="3"/>
  <c r="BZ153" i="3"/>
  <c r="BZ154" i="3"/>
  <c r="BZ155" i="3"/>
  <c r="BZ116" i="3"/>
  <c r="BZ117" i="3"/>
  <c r="BZ118" i="3"/>
  <c r="BZ119" i="3"/>
  <c r="BZ120" i="3"/>
  <c r="BZ121" i="3"/>
  <c r="BZ122" i="3"/>
  <c r="BZ123" i="3"/>
  <c r="BZ124" i="3"/>
  <c r="BZ125" i="3"/>
  <c r="BZ126" i="3"/>
  <c r="BZ127" i="3"/>
  <c r="BZ128" i="3"/>
  <c r="BZ129" i="3"/>
  <c r="BZ78" i="3"/>
  <c r="BZ79" i="3"/>
  <c r="BZ80" i="3"/>
  <c r="BZ81" i="3"/>
  <c r="BZ82" i="3"/>
  <c r="BZ83" i="3"/>
  <c r="BZ84" i="3"/>
  <c r="BZ85" i="3"/>
  <c r="BZ86" i="3"/>
  <c r="BZ87" i="3"/>
  <c r="BZ88" i="3"/>
  <c r="BZ89" i="3"/>
  <c r="BZ90" i="3"/>
  <c r="BZ91" i="3"/>
  <c r="BZ92" i="3"/>
  <c r="BZ93" i="3"/>
  <c r="BZ94" i="3"/>
  <c r="BZ57" i="3"/>
  <c r="BZ58" i="3"/>
  <c r="BZ59" i="3"/>
  <c r="BZ60" i="3"/>
  <c r="BZ61" i="3"/>
  <c r="BZ62" i="3"/>
  <c r="BZ63" i="3"/>
  <c r="BZ64" i="3"/>
  <c r="BZ65" i="3"/>
  <c r="BZ66" i="3"/>
  <c r="BZ28" i="3"/>
  <c r="BZ29" i="3"/>
  <c r="BZ30" i="3"/>
  <c r="BZ31" i="3"/>
  <c r="BZ32" i="3"/>
  <c r="BZ33" i="3"/>
  <c r="BZ34" i="3"/>
  <c r="BZ35" i="3"/>
  <c r="BZ36" i="3"/>
  <c r="BZ37" i="3"/>
  <c r="BQ193" i="3"/>
  <c r="BQ194" i="3"/>
  <c r="BQ195" i="3"/>
  <c r="BQ196" i="3"/>
  <c r="BQ197" i="3"/>
  <c r="BQ198" i="3"/>
  <c r="BQ199" i="3"/>
  <c r="BQ200" i="3"/>
  <c r="BQ201" i="3"/>
  <c r="BQ202" i="3"/>
  <c r="BQ203" i="3"/>
  <c r="BQ204" i="3"/>
  <c r="BQ205" i="3"/>
  <c r="BQ206" i="3"/>
  <c r="BQ207" i="3"/>
  <c r="BQ208" i="3"/>
  <c r="BQ209" i="3"/>
  <c r="BQ210" i="3"/>
  <c r="BQ211" i="3"/>
  <c r="BQ212" i="3"/>
  <c r="BQ213" i="3"/>
  <c r="BQ163" i="3"/>
  <c r="BQ164" i="3"/>
  <c r="BQ165" i="3"/>
  <c r="BQ166" i="3"/>
  <c r="BQ167" i="3"/>
  <c r="BQ168" i="3"/>
  <c r="BQ169" i="3"/>
  <c r="BQ170" i="3"/>
  <c r="BQ171" i="3"/>
  <c r="BQ172" i="3"/>
  <c r="BQ173" i="3"/>
  <c r="BQ174" i="3"/>
  <c r="BQ175" i="3"/>
  <c r="BQ176" i="3"/>
  <c r="BQ177" i="3"/>
  <c r="BQ178" i="3"/>
  <c r="BQ179" i="3"/>
  <c r="BQ180" i="3"/>
  <c r="BQ181" i="3"/>
  <c r="BQ182" i="3"/>
  <c r="BQ183" i="3"/>
  <c r="BQ184" i="3"/>
  <c r="BQ185" i="3"/>
  <c r="BQ186" i="3"/>
  <c r="BQ189" i="3"/>
  <c r="BQ190" i="3"/>
  <c r="BQ191" i="3"/>
  <c r="BQ130" i="3"/>
  <c r="BQ131" i="3"/>
  <c r="BQ132" i="3"/>
  <c r="BQ133" i="3"/>
  <c r="BQ134" i="3"/>
  <c r="BQ135" i="3"/>
  <c r="BQ136" i="3"/>
  <c r="BQ137" i="3"/>
  <c r="BQ138" i="3"/>
  <c r="BQ139" i="3"/>
  <c r="BQ140" i="3"/>
  <c r="BQ141" i="3"/>
  <c r="BQ142" i="3"/>
  <c r="BQ143" i="3"/>
  <c r="BQ144" i="3"/>
  <c r="BQ145" i="3"/>
  <c r="BQ146" i="3"/>
  <c r="BQ147" i="3"/>
  <c r="BQ148" i="3"/>
  <c r="BQ149" i="3"/>
  <c r="BQ150" i="3"/>
  <c r="BQ151" i="3"/>
  <c r="BQ152" i="3"/>
  <c r="BQ153" i="3"/>
  <c r="BQ154" i="3"/>
  <c r="BQ155" i="3"/>
  <c r="BQ156" i="3"/>
  <c r="BQ157" i="3"/>
  <c r="BQ158" i="3"/>
  <c r="BQ159" i="3"/>
  <c r="BQ160" i="3"/>
  <c r="BQ161" i="3"/>
  <c r="BQ162" i="3"/>
  <c r="BQ117" i="3"/>
  <c r="BQ118" i="3"/>
  <c r="BQ119" i="3"/>
  <c r="BQ120" i="3"/>
  <c r="BQ121" i="3"/>
  <c r="BQ122" i="3"/>
  <c r="BQ123" i="3"/>
  <c r="BQ124" i="3"/>
  <c r="BQ78" i="3"/>
  <c r="BQ79" i="3"/>
  <c r="BQ80" i="3"/>
  <c r="BQ81" i="3"/>
  <c r="BQ82" i="3"/>
  <c r="BQ83" i="3"/>
  <c r="BQ84" i="3"/>
  <c r="BQ85" i="3"/>
  <c r="BQ86" i="3"/>
  <c r="BQ87" i="3"/>
  <c r="BQ88" i="3"/>
  <c r="BQ89" i="3"/>
  <c r="BQ90" i="3"/>
  <c r="BQ91" i="3"/>
  <c r="BQ92" i="3"/>
  <c r="BQ93" i="3"/>
  <c r="BQ94" i="3"/>
  <c r="BQ95" i="3"/>
  <c r="BQ57" i="3"/>
  <c r="BQ58" i="3"/>
  <c r="BQ59" i="3"/>
  <c r="BQ60" i="3"/>
  <c r="BQ61" i="3"/>
  <c r="BQ62" i="3"/>
  <c r="BQ63" i="3"/>
  <c r="BQ64" i="3"/>
  <c r="BQ65" i="3"/>
  <c r="BQ26" i="3"/>
  <c r="BQ27" i="3"/>
  <c r="BQ28" i="3"/>
  <c r="BQ29" i="3"/>
  <c r="BQ30" i="3"/>
  <c r="BQ31" i="3"/>
  <c r="BQ32" i="3"/>
  <c r="BQ33" i="3"/>
  <c r="BQ34" i="3"/>
  <c r="BH206" i="3"/>
  <c r="BH207" i="3"/>
  <c r="BH208" i="3"/>
  <c r="BH209" i="3"/>
  <c r="BH210" i="3"/>
  <c r="BH211" i="3"/>
  <c r="BH212" i="3"/>
  <c r="BH213" i="3"/>
  <c r="BH183" i="3"/>
  <c r="BH184" i="3"/>
  <c r="BH185" i="3"/>
  <c r="BH186" i="3"/>
  <c r="BH187" i="3"/>
  <c r="BH189" i="3"/>
  <c r="BH190" i="3"/>
  <c r="BH191" i="3"/>
  <c r="BH193" i="3"/>
  <c r="BH197" i="3"/>
  <c r="BH198" i="3"/>
  <c r="BH199" i="3"/>
  <c r="BH200" i="3"/>
  <c r="BH201" i="3"/>
  <c r="BH202" i="3"/>
  <c r="BH203" i="3"/>
  <c r="BH204" i="3"/>
  <c r="BH205" i="3"/>
  <c r="BH164" i="3"/>
  <c r="BH165" i="3"/>
  <c r="BH166" i="3"/>
  <c r="BH167" i="3"/>
  <c r="BH168" i="3"/>
  <c r="BH169" i="3"/>
  <c r="BH170" i="3"/>
  <c r="BH171" i="3"/>
  <c r="BH181" i="3"/>
  <c r="BH131" i="3"/>
  <c r="BH132" i="3"/>
  <c r="BH133" i="3"/>
  <c r="BH134" i="3"/>
  <c r="BH135" i="3"/>
  <c r="BH136" i="3"/>
  <c r="BH137" i="3"/>
  <c r="BH138" i="3"/>
  <c r="BH139" i="3"/>
  <c r="BH140" i="3"/>
  <c r="BH141" i="3"/>
  <c r="BH142" i="3"/>
  <c r="BH143" i="3"/>
  <c r="BH144" i="3"/>
  <c r="BH145" i="3"/>
  <c r="BH146" i="3"/>
  <c r="BH147" i="3"/>
  <c r="BH148" i="3"/>
  <c r="BH149" i="3"/>
  <c r="BH150" i="3"/>
  <c r="BH151" i="3"/>
  <c r="BH152" i="3"/>
  <c r="BH153" i="3"/>
  <c r="BH154" i="3"/>
  <c r="BH155" i="3"/>
  <c r="BH156" i="3"/>
  <c r="BH157" i="3"/>
  <c r="BH159" i="3"/>
  <c r="BH160" i="3"/>
  <c r="BH161" i="3"/>
  <c r="BH115" i="3"/>
  <c r="BH116" i="3"/>
  <c r="BH117" i="3"/>
  <c r="BH118" i="3"/>
  <c r="BH119" i="3"/>
  <c r="BH120" i="3"/>
  <c r="BH121" i="3"/>
  <c r="BH122" i="3"/>
  <c r="BH123" i="3"/>
  <c r="BH124" i="3"/>
  <c r="BH125" i="3"/>
  <c r="BH126" i="3"/>
  <c r="BH127" i="3"/>
  <c r="BH78" i="3"/>
  <c r="BH79" i="3"/>
  <c r="BH80" i="3"/>
  <c r="BH81" i="3"/>
  <c r="BH82" i="3"/>
  <c r="BH83" i="3"/>
  <c r="BH84" i="3"/>
  <c r="BH85" i="3"/>
  <c r="BH86" i="3"/>
  <c r="BH87" i="3"/>
  <c r="BH88" i="3"/>
  <c r="BH89" i="3"/>
  <c r="BH90" i="3"/>
  <c r="BH91" i="3"/>
  <c r="BH92" i="3"/>
  <c r="BH93" i="3"/>
  <c r="BH94" i="3"/>
  <c r="BH63" i="3"/>
  <c r="BH55" i="3"/>
  <c r="BH56" i="3"/>
  <c r="BH57" i="3"/>
  <c r="BH58" i="3"/>
  <c r="BH59" i="3"/>
  <c r="BH60" i="3"/>
  <c r="BH61" i="3"/>
  <c r="BH62" i="3"/>
  <c r="BH27" i="3"/>
  <c r="BH28" i="3"/>
  <c r="BH29" i="3"/>
  <c r="BH30" i="3"/>
  <c r="BH31" i="3"/>
  <c r="BH32" i="3"/>
  <c r="BH33" i="3"/>
  <c r="AY185" i="3"/>
  <c r="AY189" i="3"/>
  <c r="AY190" i="3"/>
  <c r="AY191" i="3"/>
  <c r="AY193" i="3"/>
  <c r="AY194" i="3"/>
  <c r="AY195" i="3"/>
  <c r="AY196" i="3"/>
  <c r="AY197" i="3"/>
  <c r="AY198" i="3"/>
  <c r="AY199" i="3"/>
  <c r="AY200" i="3"/>
  <c r="AY201" i="3"/>
  <c r="AY202" i="3"/>
  <c r="AY203" i="3"/>
  <c r="AY204" i="3"/>
  <c r="AY205" i="3"/>
  <c r="AY206" i="3"/>
  <c r="AY207" i="3"/>
  <c r="AY208" i="3"/>
  <c r="AY209" i="3"/>
  <c r="AY210" i="3"/>
  <c r="AY211" i="3"/>
  <c r="AY212" i="3"/>
  <c r="AY213" i="3"/>
  <c r="AY158" i="3"/>
  <c r="AY159" i="3"/>
  <c r="AY160" i="3"/>
  <c r="AY161" i="3"/>
  <c r="AY162" i="3"/>
  <c r="AY163" i="3"/>
  <c r="AY164" i="3"/>
  <c r="AY165" i="3"/>
  <c r="AY166" i="3"/>
  <c r="AY167" i="3"/>
  <c r="AY168" i="3"/>
  <c r="AY169" i="3"/>
  <c r="AY170" i="3"/>
  <c r="AY171" i="3"/>
  <c r="AY172" i="3"/>
  <c r="AY173" i="3"/>
  <c r="AY174" i="3"/>
  <c r="AY175" i="3"/>
  <c r="AY176" i="3"/>
  <c r="AY177" i="3"/>
  <c r="AY178" i="3"/>
  <c r="AY179" i="3"/>
  <c r="AY180" i="3"/>
  <c r="AY181" i="3"/>
  <c r="AY182" i="3"/>
  <c r="AY183" i="3"/>
  <c r="AY184" i="3"/>
  <c r="AY131" i="3"/>
  <c r="AY132" i="3"/>
  <c r="AY133" i="3"/>
  <c r="AY134" i="3"/>
  <c r="AY135" i="3"/>
  <c r="AY136" i="3"/>
  <c r="AY137" i="3"/>
  <c r="AY138" i="3"/>
  <c r="AY139" i="3"/>
  <c r="AY140" i="3"/>
  <c r="AY141" i="3"/>
  <c r="AY142" i="3"/>
  <c r="AY143" i="3"/>
  <c r="AY144" i="3"/>
  <c r="AY145" i="3"/>
  <c r="AY146" i="3"/>
  <c r="AY147" i="3"/>
  <c r="AY148" i="3"/>
  <c r="AY149" i="3"/>
  <c r="AY150" i="3"/>
  <c r="AY151" i="3"/>
  <c r="AY152" i="3"/>
  <c r="AY153" i="3"/>
  <c r="AY155" i="3"/>
  <c r="AY156" i="3"/>
  <c r="AY157" i="3"/>
  <c r="AY114" i="3"/>
  <c r="AY115" i="3"/>
  <c r="AY116" i="3"/>
  <c r="AY117" i="3"/>
  <c r="AY118" i="3"/>
  <c r="AY119" i="3"/>
  <c r="AY120" i="3"/>
  <c r="AY121" i="3"/>
  <c r="AY122" i="3"/>
  <c r="AY123" i="3"/>
  <c r="AY124" i="3"/>
  <c r="AY125" i="3"/>
  <c r="AY126" i="3"/>
  <c r="AY127" i="3"/>
  <c r="AY78" i="3"/>
  <c r="AY79" i="3"/>
  <c r="AY80" i="3"/>
  <c r="AY81" i="3"/>
  <c r="AY82" i="3"/>
  <c r="AY83" i="3"/>
  <c r="AY84" i="3"/>
  <c r="AY85" i="3"/>
  <c r="AY86" i="3"/>
  <c r="AY87" i="3"/>
  <c r="AY88" i="3"/>
  <c r="AY89" i="3"/>
  <c r="AY90" i="3"/>
  <c r="AY91" i="3"/>
  <c r="AY92" i="3"/>
  <c r="AY93" i="3"/>
  <c r="AY27" i="3"/>
  <c r="AY28" i="3"/>
  <c r="AY29" i="3"/>
  <c r="AY30" i="3"/>
  <c r="AY31" i="3"/>
  <c r="AY32" i="3"/>
  <c r="AY33" i="3"/>
  <c r="AP184" i="3"/>
  <c r="AP185" i="3"/>
  <c r="AP189" i="3"/>
  <c r="AP190" i="3"/>
  <c r="AP191" i="3"/>
  <c r="AP193" i="3"/>
  <c r="AP194" i="3"/>
  <c r="AP195" i="3"/>
  <c r="AP196" i="3"/>
  <c r="AP197" i="3"/>
  <c r="AP198" i="3"/>
  <c r="AP199" i="3"/>
  <c r="AP200" i="3"/>
  <c r="AP201" i="3"/>
  <c r="AP202" i="3"/>
  <c r="AP203" i="3"/>
  <c r="AP204" i="3"/>
  <c r="AP205" i="3"/>
  <c r="AP206" i="3"/>
  <c r="AP207" i="3"/>
  <c r="AP208" i="3"/>
  <c r="AP209" i="3"/>
  <c r="AP210" i="3"/>
  <c r="AP211" i="3"/>
  <c r="AP212" i="3"/>
  <c r="AP213" i="3"/>
  <c r="AP158" i="3"/>
  <c r="AP159" i="3"/>
  <c r="AP160" i="3"/>
  <c r="AP161" i="3"/>
  <c r="AP162" i="3"/>
  <c r="AP163" i="3"/>
  <c r="AP164" i="3"/>
  <c r="AP165" i="3"/>
  <c r="AP166" i="3"/>
  <c r="AP167" i="3"/>
  <c r="AP168" i="3"/>
  <c r="AP169" i="3"/>
  <c r="AP170" i="3"/>
  <c r="AP171" i="3"/>
  <c r="AP172" i="3"/>
  <c r="AP173" i="3"/>
  <c r="AP174" i="3"/>
  <c r="AP175" i="3"/>
  <c r="AP176" i="3"/>
  <c r="AP177" i="3"/>
  <c r="AP178" i="3"/>
  <c r="AP179" i="3"/>
  <c r="AP180" i="3"/>
  <c r="AP181" i="3"/>
  <c r="AP182" i="3"/>
  <c r="AP183" i="3"/>
  <c r="AP129" i="3"/>
  <c r="AP130" i="3"/>
  <c r="AP131" i="3"/>
  <c r="AP132" i="3"/>
  <c r="AP133" i="3"/>
  <c r="AP134" i="3"/>
  <c r="AP135" i="3"/>
  <c r="AP136" i="3"/>
  <c r="AP137" i="3"/>
  <c r="AP138" i="3"/>
  <c r="AP139" i="3"/>
  <c r="AP140" i="3"/>
  <c r="AP141" i="3"/>
  <c r="AP142" i="3"/>
  <c r="AP143" i="3"/>
  <c r="AP144" i="3"/>
  <c r="AP145" i="3"/>
  <c r="AP146" i="3"/>
  <c r="AP147" i="3"/>
  <c r="AP148" i="3"/>
  <c r="AP149" i="3"/>
  <c r="AP150" i="3"/>
  <c r="AP151" i="3"/>
  <c r="AP152" i="3"/>
  <c r="AP153" i="3"/>
  <c r="AP154" i="3"/>
  <c r="AP155" i="3"/>
  <c r="AP156" i="3"/>
  <c r="AP157" i="3"/>
  <c r="AP114" i="3"/>
  <c r="AP115" i="3"/>
  <c r="AP116" i="3"/>
  <c r="AP117" i="3"/>
  <c r="AP118" i="3"/>
  <c r="AP119" i="3"/>
  <c r="AP120" i="3"/>
  <c r="AP121" i="3"/>
  <c r="AP122" i="3"/>
  <c r="AP123" i="3"/>
  <c r="AP124" i="3"/>
  <c r="AP125" i="3"/>
  <c r="AP79" i="3"/>
  <c r="AP80" i="3"/>
  <c r="AP81" i="3"/>
  <c r="AP82" i="3"/>
  <c r="AP83" i="3"/>
  <c r="AP84" i="3"/>
  <c r="AP85" i="3"/>
  <c r="AP86" i="3"/>
  <c r="AP87" i="3"/>
  <c r="AP88" i="3"/>
  <c r="AP89" i="3"/>
  <c r="AP90" i="3"/>
  <c r="AP91" i="3"/>
  <c r="AP92" i="3"/>
  <c r="AP93" i="3"/>
  <c r="AP94" i="3"/>
  <c r="AP95" i="3"/>
  <c r="AY56" i="3"/>
  <c r="AY57" i="3"/>
  <c r="AY58" i="3"/>
  <c r="AY59" i="3"/>
  <c r="AY60" i="3"/>
  <c r="AY61" i="3"/>
  <c r="AY62" i="3"/>
  <c r="AY63" i="3"/>
  <c r="AY64" i="3"/>
  <c r="AY65" i="3"/>
  <c r="AY66" i="3"/>
  <c r="AP27" i="3"/>
  <c r="AP28" i="3"/>
  <c r="AP29" i="3"/>
  <c r="AP30" i="3"/>
  <c r="AP31" i="3"/>
  <c r="AP32" i="3"/>
  <c r="AP33" i="3"/>
  <c r="AP34" i="3"/>
  <c r="AP57" i="3"/>
  <c r="AP58" i="3"/>
  <c r="AP59" i="3"/>
  <c r="AP60" i="3"/>
  <c r="AP61" i="3"/>
  <c r="AP62" i="3"/>
  <c r="AP63" i="3"/>
  <c r="AG200" i="3"/>
  <c r="AG201" i="3"/>
  <c r="AG202" i="3"/>
  <c r="AG203" i="3"/>
  <c r="AG204" i="3"/>
  <c r="AG205" i="3"/>
  <c r="AG206" i="3"/>
  <c r="AG207" i="3"/>
  <c r="AG208" i="3"/>
  <c r="AG209" i="3"/>
  <c r="AG210" i="3"/>
  <c r="AG211" i="3"/>
  <c r="AG212" i="3"/>
  <c r="AG213" i="3"/>
  <c r="AG172" i="3"/>
  <c r="AG173" i="3"/>
  <c r="AG174" i="3"/>
  <c r="AG175" i="3"/>
  <c r="AG176" i="3"/>
  <c r="AG177" i="3"/>
  <c r="AG178" i="3"/>
  <c r="AG179" i="3"/>
  <c r="AG180" i="3"/>
  <c r="AG181" i="3"/>
  <c r="AG182" i="3"/>
  <c r="AG183" i="3"/>
  <c r="AG184" i="3"/>
  <c r="AG185" i="3"/>
  <c r="AG189" i="3"/>
  <c r="AG190" i="3"/>
  <c r="AG191" i="3"/>
  <c r="AG193" i="3"/>
  <c r="AG195" i="3"/>
  <c r="AG196" i="3"/>
  <c r="AG197" i="3"/>
  <c r="AG198" i="3"/>
  <c r="AG199" i="3"/>
  <c r="AG155" i="3"/>
  <c r="AG156" i="3"/>
  <c r="AG157" i="3"/>
  <c r="AG158" i="3"/>
  <c r="AG159" i="3"/>
  <c r="AG160" i="3"/>
  <c r="AG161" i="3"/>
  <c r="AG162" i="3"/>
  <c r="AG163" i="3"/>
  <c r="AG164" i="3"/>
  <c r="AG165" i="3"/>
  <c r="AG166" i="3"/>
  <c r="AG167" i="3"/>
  <c r="AG168" i="3"/>
  <c r="AG169" i="3"/>
  <c r="AG170" i="3"/>
  <c r="AG171" i="3"/>
  <c r="AG127" i="3"/>
  <c r="AG128" i="3"/>
  <c r="AG129" i="3"/>
  <c r="AG130" i="3"/>
  <c r="AG131" i="3"/>
  <c r="AG132" i="3"/>
  <c r="AG133" i="3"/>
  <c r="AG134" i="3"/>
  <c r="AG135" i="3"/>
  <c r="AG136" i="3"/>
  <c r="AG137" i="3"/>
  <c r="AG138" i="3"/>
  <c r="AG139" i="3"/>
  <c r="AG140" i="3"/>
  <c r="AG141" i="3"/>
  <c r="AG142" i="3"/>
  <c r="AG143" i="3"/>
  <c r="AG144" i="3"/>
  <c r="AG145" i="3"/>
  <c r="AG146" i="3"/>
  <c r="AG147" i="3"/>
  <c r="AG148" i="3"/>
  <c r="AG149" i="3"/>
  <c r="AG150" i="3"/>
  <c r="AG151" i="3"/>
  <c r="AG152" i="3"/>
  <c r="AG153" i="3"/>
  <c r="AG154" i="3"/>
  <c r="AG115" i="3"/>
  <c r="AG116" i="3"/>
  <c r="AG117" i="3"/>
  <c r="AG118" i="3"/>
  <c r="AG119" i="3"/>
  <c r="AG120" i="3"/>
  <c r="AG121" i="3"/>
  <c r="AG122" i="3"/>
  <c r="AG123" i="3"/>
  <c r="AG124" i="3"/>
  <c r="AG75" i="3"/>
  <c r="AG76" i="3"/>
  <c r="AG77" i="3"/>
  <c r="AG78" i="3"/>
  <c r="AG79" i="3"/>
  <c r="AG80" i="3"/>
  <c r="AG81" i="3"/>
  <c r="AG82" i="3"/>
  <c r="AG83" i="3"/>
  <c r="AG84" i="3"/>
  <c r="AG85" i="3"/>
  <c r="AG86" i="3"/>
  <c r="AG87" i="3"/>
  <c r="AG88" i="3"/>
  <c r="AG89" i="3"/>
  <c r="AG90" i="3"/>
  <c r="AG91" i="3"/>
  <c r="AG92" i="3"/>
  <c r="AG93" i="3"/>
  <c r="AG56" i="3"/>
  <c r="AG57" i="3"/>
  <c r="AG58" i="3"/>
  <c r="AG59" i="3"/>
  <c r="AG60" i="3"/>
  <c r="AG61" i="3"/>
  <c r="AG62" i="3"/>
  <c r="AG63" i="3"/>
  <c r="AG64" i="3"/>
  <c r="AG65" i="3"/>
  <c r="AG25" i="3"/>
  <c r="AG26" i="3"/>
  <c r="AG27" i="3"/>
  <c r="AG28" i="3"/>
  <c r="AG29" i="3"/>
  <c r="AG30" i="3"/>
  <c r="AG31" i="3"/>
  <c r="AG32" i="3"/>
  <c r="AG33" i="3"/>
  <c r="AG34" i="3"/>
  <c r="X193" i="3"/>
  <c r="X194" i="3"/>
  <c r="X196" i="3"/>
  <c r="X197" i="3"/>
  <c r="X198" i="3"/>
  <c r="X199" i="3"/>
  <c r="X200" i="3"/>
  <c r="X201" i="3"/>
  <c r="X202" i="3"/>
  <c r="X203" i="3"/>
  <c r="X204" i="3"/>
  <c r="X205" i="3"/>
  <c r="X206" i="3"/>
  <c r="X207" i="3"/>
  <c r="X208" i="3"/>
  <c r="X209" i="3"/>
  <c r="X210" i="3"/>
  <c r="X211" i="3"/>
  <c r="X212" i="3"/>
  <c r="X213" i="3"/>
  <c r="X186" i="3"/>
  <c r="X189" i="3"/>
  <c r="X190" i="3"/>
  <c r="X191" i="3"/>
  <c r="X157" i="3"/>
  <c r="X158" i="3"/>
  <c r="X159" i="3"/>
  <c r="X160" i="3"/>
  <c r="X161" i="3"/>
  <c r="X162" i="3"/>
  <c r="X163" i="3"/>
  <c r="X164" i="3"/>
  <c r="X165" i="3"/>
  <c r="X166" i="3"/>
  <c r="X167" i="3"/>
  <c r="X168" i="3"/>
  <c r="X169" i="3"/>
  <c r="X170" i="3"/>
  <c r="X171" i="3"/>
  <c r="X172" i="3"/>
  <c r="X173" i="3"/>
  <c r="X174" i="3"/>
  <c r="X175" i="3"/>
  <c r="X176" i="3"/>
  <c r="X177" i="3"/>
  <c r="X178" i="3"/>
  <c r="X179" i="3"/>
  <c r="X180" i="3"/>
  <c r="X181" i="3"/>
  <c r="X182" i="3"/>
  <c r="X183" i="3"/>
  <c r="X184" i="3"/>
  <c r="X185" i="3"/>
  <c r="X129" i="3"/>
  <c r="X130" i="3"/>
  <c r="X131" i="3"/>
  <c r="X132" i="3"/>
  <c r="X133" i="3"/>
  <c r="X134" i="3"/>
  <c r="X135" i="3"/>
  <c r="X136" i="3"/>
  <c r="X137" i="3"/>
  <c r="X138" i="3"/>
  <c r="X139" i="3"/>
  <c r="X140" i="3"/>
  <c r="X141" i="3"/>
  <c r="X142" i="3"/>
  <c r="X143" i="3"/>
  <c r="X144" i="3"/>
  <c r="X145" i="3"/>
  <c r="X146" i="3"/>
  <c r="X147" i="3"/>
  <c r="X148" i="3"/>
  <c r="X149" i="3"/>
  <c r="X150" i="3"/>
  <c r="X151" i="3"/>
  <c r="X152" i="3"/>
  <c r="X153" i="3"/>
  <c r="X154" i="3"/>
  <c r="X155" i="3"/>
  <c r="X156" i="3"/>
  <c r="X116" i="3"/>
  <c r="X117" i="3"/>
  <c r="X118" i="3"/>
  <c r="X119" i="3"/>
  <c r="X120" i="3"/>
  <c r="X121" i="3"/>
  <c r="X122" i="3"/>
  <c r="X123" i="3"/>
  <c r="X124" i="3"/>
  <c r="X125" i="3"/>
  <c r="X126" i="3"/>
  <c r="X127" i="3"/>
  <c r="X78" i="3"/>
  <c r="X79" i="3"/>
  <c r="X80" i="3"/>
  <c r="X81" i="3"/>
  <c r="X82" i="3"/>
  <c r="X83" i="3"/>
  <c r="X84" i="3"/>
  <c r="X85" i="3"/>
  <c r="X86" i="3"/>
  <c r="X87" i="3"/>
  <c r="X88" i="3"/>
  <c r="X89" i="3"/>
  <c r="X90" i="3"/>
  <c r="X91" i="3"/>
  <c r="X92" i="3"/>
  <c r="X93" i="3"/>
  <c r="X58" i="3"/>
  <c r="X59" i="3"/>
  <c r="X60" i="3"/>
  <c r="X61" i="3"/>
  <c r="X62" i="3"/>
  <c r="X63" i="3"/>
  <c r="X27" i="3"/>
  <c r="X28" i="3"/>
  <c r="X29" i="3"/>
  <c r="X30" i="3"/>
  <c r="X31" i="3"/>
  <c r="X32" i="3"/>
  <c r="X33" i="3"/>
  <c r="X34" i="3"/>
  <c r="O196" i="3"/>
  <c r="O197" i="3"/>
  <c r="O198" i="3"/>
  <c r="O199" i="3"/>
  <c r="O200" i="3"/>
  <c r="O201" i="3"/>
  <c r="O202" i="3"/>
  <c r="O203" i="3"/>
  <c r="O204" i="3"/>
  <c r="O205" i="3"/>
  <c r="O206" i="3"/>
  <c r="O207" i="3"/>
  <c r="O208" i="3"/>
  <c r="O209" i="3"/>
  <c r="O210" i="3"/>
  <c r="O211" i="3"/>
  <c r="O212" i="3"/>
  <c r="O213" i="3"/>
  <c r="O167" i="3"/>
  <c r="O168" i="3"/>
  <c r="O169" i="3"/>
  <c r="O170" i="3"/>
  <c r="O171" i="3"/>
  <c r="O172" i="3"/>
  <c r="O173" i="3"/>
  <c r="O174" i="3"/>
  <c r="O175" i="3"/>
  <c r="O176" i="3"/>
  <c r="O177" i="3"/>
  <c r="O178" i="3"/>
  <c r="O179" i="3"/>
  <c r="O180" i="3"/>
  <c r="O181" i="3"/>
  <c r="O182" i="3"/>
  <c r="O183" i="3"/>
  <c r="O184" i="3"/>
  <c r="O185" i="3"/>
  <c r="O186" i="3"/>
  <c r="O189" i="3"/>
  <c r="O190" i="3"/>
  <c r="O191" i="3"/>
  <c r="O193" i="3"/>
  <c r="O194" i="3"/>
  <c r="O195" i="3"/>
  <c r="O159" i="3"/>
  <c r="O160" i="3"/>
  <c r="O161" i="3"/>
  <c r="O162" i="3"/>
  <c r="O163" i="3"/>
  <c r="O164" i="3"/>
  <c r="O165" i="3"/>
  <c r="O166" i="3"/>
  <c r="O146" i="3"/>
  <c r="O147" i="3"/>
  <c r="O148" i="3"/>
  <c r="O149" i="3"/>
  <c r="O150" i="3"/>
  <c r="O151" i="3"/>
  <c r="O152" i="3"/>
  <c r="O153" i="3"/>
  <c r="O154" i="3"/>
  <c r="O155" i="3"/>
  <c r="O156" i="3"/>
  <c r="O157" i="3"/>
  <c r="O158" i="3"/>
  <c r="O129" i="3"/>
  <c r="O130" i="3"/>
  <c r="O131" i="3"/>
  <c r="O132" i="3"/>
  <c r="O133" i="3"/>
  <c r="O134" i="3"/>
  <c r="O135" i="3"/>
  <c r="O136" i="3"/>
  <c r="O137" i="3"/>
  <c r="O138" i="3"/>
  <c r="O139" i="3"/>
  <c r="O140" i="3"/>
  <c r="O141" i="3"/>
  <c r="O142" i="3"/>
  <c r="O143" i="3"/>
  <c r="O144" i="3"/>
  <c r="O145" i="3"/>
  <c r="O118" i="3"/>
  <c r="O119" i="3"/>
  <c r="O120" i="3"/>
  <c r="O121" i="3"/>
  <c r="O122" i="3"/>
  <c r="O123" i="3"/>
  <c r="O79" i="3"/>
  <c r="O80" i="3"/>
  <c r="O81" i="3"/>
  <c r="O82" i="3"/>
  <c r="O83" i="3"/>
  <c r="O84" i="3"/>
  <c r="O85" i="3"/>
  <c r="O86" i="3"/>
  <c r="O87" i="3"/>
  <c r="O88" i="3"/>
  <c r="O89" i="3"/>
  <c r="O90" i="3"/>
  <c r="O91" i="3"/>
  <c r="O92" i="3"/>
  <c r="O93" i="3"/>
  <c r="O94" i="3"/>
  <c r="G78" i="3"/>
  <c r="G79" i="3"/>
  <c r="G80" i="3"/>
  <c r="G81" i="3"/>
  <c r="G82" i="3"/>
  <c r="G83" i="3"/>
  <c r="G84" i="3"/>
  <c r="G85" i="3"/>
  <c r="G86" i="3"/>
  <c r="G87" i="3"/>
  <c r="G88" i="3"/>
  <c r="G89" i="3"/>
  <c r="G90" i="3"/>
  <c r="G91" i="3"/>
  <c r="G92" i="3"/>
  <c r="G93" i="3"/>
  <c r="G94" i="3"/>
  <c r="G61" i="3"/>
  <c r="G62" i="3"/>
  <c r="G63" i="3"/>
  <c r="G64" i="3"/>
  <c r="G65" i="3"/>
  <c r="G66" i="3"/>
  <c r="G67" i="3"/>
  <c r="O58" i="3"/>
  <c r="O59" i="3"/>
  <c r="O60" i="3"/>
  <c r="O61" i="3"/>
  <c r="O62" i="3"/>
  <c r="O63" i="3"/>
  <c r="O64" i="3"/>
  <c r="G58" i="3"/>
  <c r="G59" i="3"/>
  <c r="G60" i="3"/>
  <c r="O28" i="3"/>
  <c r="O29" i="3"/>
  <c r="O30" i="3"/>
  <c r="O31" i="3"/>
  <c r="O32" i="3"/>
  <c r="O33" i="3"/>
  <c r="G28" i="3"/>
  <c r="G29" i="3"/>
  <c r="G30" i="3"/>
  <c r="G31" i="3"/>
  <c r="G32" i="3"/>
  <c r="G33" i="3"/>
  <c r="G199" i="3"/>
  <c r="G200" i="3"/>
  <c r="G201" i="3"/>
  <c r="G202" i="3"/>
  <c r="G203" i="3"/>
  <c r="G204" i="3"/>
  <c r="G205" i="3"/>
  <c r="G206" i="3"/>
  <c r="G207" i="3"/>
  <c r="G208" i="3"/>
  <c r="G209" i="3"/>
  <c r="G210" i="3"/>
  <c r="G211" i="3"/>
  <c r="G212" i="3"/>
  <c r="G213" i="3"/>
  <c r="G189" i="3"/>
  <c r="G190" i="3"/>
  <c r="G191" i="3"/>
  <c r="G193" i="3"/>
  <c r="G194" i="3"/>
  <c r="G195" i="3"/>
  <c r="G196" i="3"/>
  <c r="G197" i="3"/>
  <c r="G198" i="3"/>
  <c r="G162" i="3"/>
  <c r="G163" i="3"/>
  <c r="G164" i="3"/>
  <c r="G165" i="3"/>
  <c r="G166" i="3"/>
  <c r="G167" i="3"/>
  <c r="G168" i="3"/>
  <c r="G169" i="3"/>
  <c r="G170" i="3"/>
  <c r="G171" i="3"/>
  <c r="G172" i="3"/>
  <c r="G173" i="3"/>
  <c r="G174" i="3"/>
  <c r="G175" i="3"/>
  <c r="G176" i="3"/>
  <c r="G177" i="3"/>
  <c r="G178" i="3"/>
  <c r="G179" i="3"/>
  <c r="G180" i="3"/>
  <c r="G181" i="3"/>
  <c r="G183" i="3"/>
  <c r="G184" i="3"/>
  <c r="G185" i="3"/>
  <c r="G136" i="3"/>
  <c r="G137" i="3"/>
  <c r="G138" i="3"/>
  <c r="G139" i="3"/>
  <c r="G140" i="3"/>
  <c r="G141" i="3"/>
  <c r="G142" i="3"/>
  <c r="G143" i="3"/>
  <c r="G144" i="3"/>
  <c r="G145" i="3"/>
  <c r="G146" i="3"/>
  <c r="G147" i="3"/>
  <c r="G148" i="3"/>
  <c r="G149" i="3"/>
  <c r="G150" i="3"/>
  <c r="G151" i="3"/>
  <c r="G152" i="3"/>
  <c r="G153" i="3"/>
  <c r="G154" i="3"/>
  <c r="G155" i="3"/>
  <c r="G156" i="3"/>
  <c r="G157" i="3"/>
  <c r="G158" i="3"/>
  <c r="G159" i="3"/>
  <c r="G160" i="3"/>
  <c r="G161" i="3"/>
  <c r="G123" i="3"/>
  <c r="G124" i="3"/>
  <c r="G125" i="3"/>
  <c r="G126" i="3"/>
  <c r="G127" i="3"/>
  <c r="G128" i="3"/>
  <c r="G129" i="3"/>
  <c r="G130" i="3"/>
  <c r="G131" i="3"/>
  <c r="G132" i="3"/>
  <c r="G133" i="3"/>
  <c r="G135" i="3"/>
  <c r="G118" i="3"/>
  <c r="G119" i="3"/>
  <c r="G120" i="3"/>
  <c r="G121" i="3"/>
  <c r="G122" i="3"/>
  <c r="CU59" i="3"/>
  <c r="CL59" i="3"/>
  <c r="CC59" i="3"/>
  <c r="BT59" i="3"/>
  <c r="BK59" i="3"/>
  <c r="BB59" i="3"/>
  <c r="AS59" i="3"/>
  <c r="AJ59" i="3"/>
  <c r="AA59" i="3"/>
  <c r="R59" i="3"/>
  <c r="J59" i="3"/>
  <c r="CU58" i="3"/>
  <c r="CL58" i="3"/>
  <c r="CC58" i="3"/>
  <c r="BT58" i="3"/>
  <c r="BK58" i="3"/>
  <c r="BB58" i="3"/>
  <c r="AS58" i="3"/>
  <c r="AJ58" i="3"/>
  <c r="AA58" i="3"/>
  <c r="R58" i="3"/>
  <c r="J58" i="3"/>
  <c r="CU33" i="3"/>
  <c r="CL33" i="3"/>
  <c r="CC33" i="3"/>
  <c r="BT33" i="3"/>
  <c r="BK33" i="3"/>
  <c r="BB33" i="3"/>
  <c r="AS33" i="3"/>
  <c r="AJ33" i="3"/>
  <c r="AA33" i="3"/>
  <c r="R33" i="3"/>
  <c r="J33" i="3"/>
  <c r="CU32" i="3"/>
  <c r="CL32" i="3"/>
  <c r="CC32" i="3"/>
  <c r="BT32" i="3"/>
  <c r="BK32" i="3"/>
  <c r="BB32" i="3"/>
  <c r="AS32" i="3"/>
  <c r="AJ32" i="3"/>
  <c r="AA32" i="3"/>
  <c r="R32" i="3"/>
  <c r="J32" i="3"/>
  <c r="CU31" i="3"/>
  <c r="CL31" i="3"/>
  <c r="CC31" i="3"/>
  <c r="BT31" i="3"/>
  <c r="BK31" i="3"/>
  <c r="BB31" i="3"/>
  <c r="AS31" i="3"/>
  <c r="AJ31" i="3"/>
  <c r="AA31" i="3"/>
  <c r="R31" i="3"/>
  <c r="J31" i="3"/>
  <c r="CU30" i="3"/>
  <c r="CL30" i="3"/>
  <c r="CC30" i="3"/>
  <c r="BT30" i="3"/>
  <c r="BK30" i="3"/>
  <c r="BB30" i="3"/>
  <c r="AS30" i="3"/>
  <c r="AJ30" i="3"/>
  <c r="AA30" i="3"/>
  <c r="R30" i="3"/>
  <c r="J30" i="3"/>
  <c r="CU29" i="3"/>
  <c r="CL29" i="3"/>
  <c r="CC29" i="3"/>
  <c r="BT29" i="3"/>
  <c r="BK29" i="3"/>
  <c r="BB29" i="3"/>
  <c r="AS29" i="3"/>
  <c r="AJ29" i="3"/>
  <c r="AA29" i="3"/>
  <c r="R29" i="3"/>
  <c r="J29" i="3"/>
  <c r="CU28" i="3"/>
  <c r="CL28" i="3"/>
  <c r="CC28" i="3"/>
  <c r="BT28" i="3"/>
  <c r="BK28" i="3"/>
  <c r="BB28" i="3"/>
  <c r="AS28" i="3"/>
  <c r="AJ28" i="3"/>
  <c r="AA28" i="3"/>
  <c r="R28" i="3"/>
  <c r="J28" i="3"/>
  <c r="CU63" i="3"/>
  <c r="CL63" i="3"/>
  <c r="CC63" i="3"/>
  <c r="BT63" i="3"/>
  <c r="BK63" i="3"/>
  <c r="BB63" i="3"/>
  <c r="AS63" i="3"/>
  <c r="AJ63" i="3"/>
  <c r="AA63" i="3"/>
  <c r="R63" i="3"/>
  <c r="J63" i="3"/>
  <c r="CU62" i="3"/>
  <c r="CL62" i="3"/>
  <c r="CC62" i="3"/>
  <c r="BT62" i="3"/>
  <c r="BK62" i="3"/>
  <c r="BB62" i="3"/>
  <c r="AS62" i="3"/>
  <c r="AJ62" i="3"/>
  <c r="AA62" i="3"/>
  <c r="R62" i="3"/>
  <c r="J62" i="3"/>
  <c r="CU61" i="3"/>
  <c r="CL61" i="3"/>
  <c r="CC61" i="3"/>
  <c r="BT61" i="3"/>
  <c r="BK61" i="3"/>
  <c r="BB61" i="3"/>
  <c r="AS61" i="3"/>
  <c r="AJ61" i="3"/>
  <c r="AA61" i="3"/>
  <c r="R61" i="3"/>
  <c r="J61" i="3"/>
  <c r="CU60" i="3"/>
  <c r="CL60" i="3"/>
  <c r="CC60" i="3"/>
  <c r="BT60" i="3"/>
  <c r="BK60" i="3"/>
  <c r="BB60" i="3"/>
  <c r="AS60" i="3"/>
  <c r="AJ60" i="3"/>
  <c r="AA60" i="3"/>
  <c r="R60" i="3"/>
  <c r="J60" i="3"/>
  <c r="CU83" i="3"/>
  <c r="CL83" i="3"/>
  <c r="CC83" i="3"/>
  <c r="BT83" i="3"/>
  <c r="BK83" i="3"/>
  <c r="BB83" i="3"/>
  <c r="AS83" i="3"/>
  <c r="AJ83" i="3"/>
  <c r="AA83" i="3"/>
  <c r="R83" i="3"/>
  <c r="J83" i="3"/>
  <c r="CU82" i="3"/>
  <c r="CL82" i="3"/>
  <c r="CC82" i="3"/>
  <c r="BT82" i="3"/>
  <c r="BK82" i="3"/>
  <c r="BB82" i="3"/>
  <c r="AS82" i="3"/>
  <c r="AJ82" i="3"/>
  <c r="AA82" i="3"/>
  <c r="R82" i="3"/>
  <c r="J82" i="3"/>
  <c r="CU81" i="3"/>
  <c r="CL81" i="3"/>
  <c r="CC81" i="3"/>
  <c r="BT81" i="3"/>
  <c r="BK81" i="3"/>
  <c r="BB81" i="3"/>
  <c r="AS81" i="3"/>
  <c r="AJ81" i="3"/>
  <c r="AA81" i="3"/>
  <c r="R81" i="3"/>
  <c r="J81" i="3"/>
  <c r="CU80" i="3"/>
  <c r="CL80" i="3"/>
  <c r="CC80" i="3"/>
  <c r="BT80" i="3"/>
  <c r="BK80" i="3"/>
  <c r="BB80" i="3"/>
  <c r="AS80" i="3"/>
  <c r="AJ80" i="3"/>
  <c r="AA80" i="3"/>
  <c r="R80" i="3"/>
  <c r="J80" i="3"/>
  <c r="CU91" i="3"/>
  <c r="CL91" i="3"/>
  <c r="CC91" i="3"/>
  <c r="BT91" i="3"/>
  <c r="BK91" i="3"/>
  <c r="BB91" i="3"/>
  <c r="AS91" i="3"/>
  <c r="AJ91" i="3"/>
  <c r="AA91" i="3"/>
  <c r="R91" i="3"/>
  <c r="J91" i="3"/>
  <c r="CU90" i="3"/>
  <c r="CL90" i="3"/>
  <c r="CC90" i="3"/>
  <c r="BT90" i="3"/>
  <c r="BK90" i="3"/>
  <c r="BB90" i="3"/>
  <c r="AS90" i="3"/>
  <c r="AJ90" i="3"/>
  <c r="AA90" i="3"/>
  <c r="R90" i="3"/>
  <c r="J90" i="3"/>
  <c r="CU89" i="3"/>
  <c r="CL89" i="3"/>
  <c r="CC89" i="3"/>
  <c r="BT89" i="3"/>
  <c r="BK89" i="3"/>
  <c r="BB89" i="3"/>
  <c r="AS89" i="3"/>
  <c r="AJ89" i="3"/>
  <c r="AA89" i="3"/>
  <c r="R89" i="3"/>
  <c r="J89" i="3"/>
  <c r="CU88" i="3"/>
  <c r="CL88" i="3"/>
  <c r="CC88" i="3"/>
  <c r="BT88" i="3"/>
  <c r="BK88" i="3"/>
  <c r="BB88" i="3"/>
  <c r="AS88" i="3"/>
  <c r="AJ88" i="3"/>
  <c r="AA88" i="3"/>
  <c r="R88" i="3"/>
  <c r="J88" i="3"/>
  <c r="CU87" i="3"/>
  <c r="CL87" i="3"/>
  <c r="CC87" i="3"/>
  <c r="BT87" i="3"/>
  <c r="BK87" i="3"/>
  <c r="BB87" i="3"/>
  <c r="AS87" i="3"/>
  <c r="AJ87" i="3"/>
  <c r="AA87" i="3"/>
  <c r="R87" i="3"/>
  <c r="J87" i="3"/>
  <c r="CU86" i="3"/>
  <c r="CL86" i="3"/>
  <c r="CC86" i="3"/>
  <c r="BT86" i="3"/>
  <c r="BK86" i="3"/>
  <c r="BB86" i="3"/>
  <c r="AS86" i="3"/>
  <c r="AJ86" i="3"/>
  <c r="AA86" i="3"/>
  <c r="R86" i="3"/>
  <c r="J86" i="3"/>
  <c r="CU85" i="3"/>
  <c r="CL85" i="3"/>
  <c r="CC85" i="3"/>
  <c r="BT85" i="3"/>
  <c r="BK85" i="3"/>
  <c r="BB85" i="3"/>
  <c r="AS85" i="3"/>
  <c r="AJ85" i="3"/>
  <c r="AA85" i="3"/>
  <c r="R85" i="3"/>
  <c r="J85" i="3"/>
  <c r="CU84" i="3"/>
  <c r="CL84" i="3"/>
  <c r="CC84" i="3"/>
  <c r="BT84" i="3"/>
  <c r="BK84" i="3"/>
  <c r="BB84" i="3"/>
  <c r="AS84" i="3"/>
  <c r="AJ84" i="3"/>
  <c r="AA84" i="3"/>
  <c r="R84" i="3"/>
  <c r="J84" i="3"/>
  <c r="CU93" i="3"/>
  <c r="CL93" i="3"/>
  <c r="CC93" i="3"/>
  <c r="BT93" i="3"/>
  <c r="BK93" i="3"/>
  <c r="BB93" i="3"/>
  <c r="AS93" i="3"/>
  <c r="AJ93" i="3"/>
  <c r="AA93" i="3"/>
  <c r="R93" i="3"/>
  <c r="J93" i="3"/>
  <c r="CU92" i="3"/>
  <c r="CL92" i="3"/>
  <c r="CC92" i="3"/>
  <c r="BT92" i="3"/>
  <c r="BK92" i="3"/>
  <c r="BB92" i="3"/>
  <c r="AS92" i="3"/>
  <c r="AJ92" i="3"/>
  <c r="AA92" i="3"/>
  <c r="R92" i="3"/>
  <c r="J92" i="3"/>
  <c r="CU123" i="3"/>
  <c r="CL123" i="3"/>
  <c r="CC123" i="3"/>
  <c r="BT123" i="3"/>
  <c r="BK123" i="3"/>
  <c r="BB123" i="3"/>
  <c r="AS123" i="3"/>
  <c r="AJ123" i="3"/>
  <c r="AA123" i="3"/>
  <c r="R123" i="3"/>
  <c r="J123" i="3"/>
  <c r="CU122" i="3"/>
  <c r="CL122" i="3"/>
  <c r="CC122" i="3"/>
  <c r="BT122" i="3"/>
  <c r="BK122" i="3"/>
  <c r="BB122" i="3"/>
  <c r="AS122" i="3"/>
  <c r="AJ122" i="3"/>
  <c r="AA122" i="3"/>
  <c r="R122" i="3"/>
  <c r="J122" i="3"/>
  <c r="CU121" i="3"/>
  <c r="CL121" i="3"/>
  <c r="CC121" i="3"/>
  <c r="BT121" i="3"/>
  <c r="BK121" i="3"/>
  <c r="BB121" i="3"/>
  <c r="AS121" i="3"/>
  <c r="AJ121" i="3"/>
  <c r="AA121" i="3"/>
  <c r="R121" i="3"/>
  <c r="J121" i="3"/>
  <c r="CU120" i="3"/>
  <c r="CL120" i="3"/>
  <c r="CC120" i="3"/>
  <c r="BT120" i="3"/>
  <c r="BK120" i="3"/>
  <c r="BB120" i="3"/>
  <c r="AS120" i="3"/>
  <c r="AJ120" i="3"/>
  <c r="AA120" i="3"/>
  <c r="R120" i="3"/>
  <c r="J120" i="3"/>
  <c r="CU119" i="3"/>
  <c r="CL119" i="3"/>
  <c r="CC119" i="3"/>
  <c r="BT119" i="3"/>
  <c r="BK119" i="3"/>
  <c r="BB119" i="3"/>
  <c r="AS119" i="3"/>
  <c r="AJ119" i="3"/>
  <c r="AA119" i="3"/>
  <c r="R119" i="3"/>
  <c r="J119" i="3"/>
  <c r="CU118" i="3"/>
  <c r="CL118" i="3"/>
  <c r="CC118" i="3"/>
  <c r="BT118" i="3"/>
  <c r="BK118" i="3"/>
  <c r="BB118" i="3"/>
  <c r="AS118" i="3"/>
  <c r="AJ118" i="3"/>
  <c r="AA118" i="3"/>
  <c r="R118" i="3"/>
  <c r="J118" i="3"/>
  <c r="CU139" i="3"/>
  <c r="CL139" i="3"/>
  <c r="CC139" i="3"/>
  <c r="BT139" i="3"/>
  <c r="BK139" i="3"/>
  <c r="BB139" i="3"/>
  <c r="AS139" i="3"/>
  <c r="AJ139" i="3"/>
  <c r="AA139" i="3"/>
  <c r="R139" i="3"/>
  <c r="J139" i="3"/>
  <c r="CU138" i="3"/>
  <c r="CL138" i="3"/>
  <c r="CC138" i="3"/>
  <c r="BT138" i="3"/>
  <c r="BK138" i="3"/>
  <c r="BB138" i="3"/>
  <c r="AS138" i="3"/>
  <c r="AJ138" i="3"/>
  <c r="AA138" i="3"/>
  <c r="R138" i="3"/>
  <c r="J138" i="3"/>
  <c r="CU137" i="3"/>
  <c r="CL137" i="3"/>
  <c r="CC137" i="3"/>
  <c r="BT137" i="3"/>
  <c r="BK137" i="3"/>
  <c r="BB137" i="3"/>
  <c r="AS137" i="3"/>
  <c r="AJ137" i="3"/>
  <c r="AA137" i="3"/>
  <c r="R137" i="3"/>
  <c r="J137" i="3"/>
  <c r="CU136" i="3"/>
  <c r="CL136" i="3"/>
  <c r="CC136" i="3"/>
  <c r="BT136" i="3"/>
  <c r="BK136" i="3"/>
  <c r="BB136" i="3"/>
  <c r="AS136" i="3"/>
  <c r="AJ136" i="3"/>
  <c r="AA136" i="3"/>
  <c r="R136" i="3"/>
  <c r="J136" i="3"/>
  <c r="CU135" i="3"/>
  <c r="CL135" i="3"/>
  <c r="CC135" i="3"/>
  <c r="BT135" i="3"/>
  <c r="BK135" i="3"/>
  <c r="BB135" i="3"/>
  <c r="AS135" i="3"/>
  <c r="AJ135" i="3"/>
  <c r="AA135" i="3"/>
  <c r="R135" i="3"/>
  <c r="J135" i="3"/>
  <c r="CU134" i="3"/>
  <c r="CL134" i="3"/>
  <c r="CC134" i="3"/>
  <c r="BT134" i="3"/>
  <c r="BK134" i="3"/>
  <c r="BB134" i="3"/>
  <c r="AS134" i="3"/>
  <c r="AJ134" i="3"/>
  <c r="AA134" i="3"/>
  <c r="R134" i="3"/>
  <c r="CU133" i="3"/>
  <c r="CL133" i="3"/>
  <c r="CC133" i="3"/>
  <c r="BT133" i="3"/>
  <c r="BK133" i="3"/>
  <c r="BB133" i="3"/>
  <c r="AS133" i="3"/>
  <c r="AJ133" i="3"/>
  <c r="AA133" i="3"/>
  <c r="R133" i="3"/>
  <c r="J133" i="3"/>
  <c r="CU132" i="3"/>
  <c r="CL132" i="3"/>
  <c r="CC132" i="3"/>
  <c r="BT132" i="3"/>
  <c r="BK132" i="3"/>
  <c r="BB132" i="3"/>
  <c r="AS132" i="3"/>
  <c r="AJ132" i="3"/>
  <c r="AA132" i="3"/>
  <c r="R132" i="3"/>
  <c r="J132" i="3"/>
  <c r="CU147" i="3"/>
  <c r="CL147" i="3"/>
  <c r="CC147" i="3"/>
  <c r="BT147" i="3"/>
  <c r="BK147" i="3"/>
  <c r="BB147" i="3"/>
  <c r="AS147" i="3"/>
  <c r="AJ147" i="3"/>
  <c r="AA147" i="3"/>
  <c r="R147" i="3"/>
  <c r="J147" i="3"/>
  <c r="CU146" i="3"/>
  <c r="CL146" i="3"/>
  <c r="CC146" i="3"/>
  <c r="BT146" i="3"/>
  <c r="BK146" i="3"/>
  <c r="BB146" i="3"/>
  <c r="AS146" i="3"/>
  <c r="AJ146" i="3"/>
  <c r="AA146" i="3"/>
  <c r="R146" i="3"/>
  <c r="J146" i="3"/>
  <c r="CU145" i="3"/>
  <c r="CL145" i="3"/>
  <c r="CC145" i="3"/>
  <c r="BT145" i="3"/>
  <c r="BK145" i="3"/>
  <c r="BB145" i="3"/>
  <c r="AS145" i="3"/>
  <c r="AJ145" i="3"/>
  <c r="AA145" i="3"/>
  <c r="R145" i="3"/>
  <c r="J145" i="3"/>
  <c r="CU144" i="3"/>
  <c r="CL144" i="3"/>
  <c r="CC144" i="3"/>
  <c r="BT144" i="3"/>
  <c r="BK144" i="3"/>
  <c r="BB144" i="3"/>
  <c r="AS144" i="3"/>
  <c r="AJ144" i="3"/>
  <c r="AA144" i="3"/>
  <c r="R144" i="3"/>
  <c r="J144" i="3"/>
  <c r="CU143" i="3"/>
  <c r="CL143" i="3"/>
  <c r="CC143" i="3"/>
  <c r="BT143" i="3"/>
  <c r="BK143" i="3"/>
  <c r="BB143" i="3"/>
  <c r="AS143" i="3"/>
  <c r="AJ143" i="3"/>
  <c r="AA143" i="3"/>
  <c r="R143" i="3"/>
  <c r="J143" i="3"/>
  <c r="CU142" i="3"/>
  <c r="CL142" i="3"/>
  <c r="CC142" i="3"/>
  <c r="BT142" i="3"/>
  <c r="BK142" i="3"/>
  <c r="BB142" i="3"/>
  <c r="AS142" i="3"/>
  <c r="AJ142" i="3"/>
  <c r="AA142" i="3"/>
  <c r="R142" i="3"/>
  <c r="J142" i="3"/>
  <c r="CU141" i="3"/>
  <c r="CL141" i="3"/>
  <c r="CC141" i="3"/>
  <c r="BT141" i="3"/>
  <c r="BK141" i="3"/>
  <c r="BB141" i="3"/>
  <c r="AS141" i="3"/>
  <c r="AJ141" i="3"/>
  <c r="AA141" i="3"/>
  <c r="R141" i="3"/>
  <c r="J141" i="3"/>
  <c r="CU140" i="3"/>
  <c r="CL140" i="3"/>
  <c r="CC140" i="3"/>
  <c r="BT140" i="3"/>
  <c r="BK140" i="3"/>
  <c r="BB140" i="3"/>
  <c r="AS140" i="3"/>
  <c r="AJ140" i="3"/>
  <c r="AA140" i="3"/>
  <c r="R140" i="3"/>
  <c r="J140" i="3"/>
  <c r="CU155" i="3"/>
  <c r="CL155" i="3"/>
  <c r="CC155" i="3"/>
  <c r="BT155" i="3"/>
  <c r="BK155" i="3"/>
  <c r="BB155" i="3"/>
  <c r="AS155" i="3"/>
  <c r="AJ155" i="3"/>
  <c r="AA155" i="3"/>
  <c r="R155" i="3"/>
  <c r="J155" i="3"/>
  <c r="CU154" i="3"/>
  <c r="CL154" i="3"/>
  <c r="CC154" i="3"/>
  <c r="BT154" i="3"/>
  <c r="BK154" i="3"/>
  <c r="AS154" i="3"/>
  <c r="AJ154" i="3"/>
  <c r="AA154" i="3"/>
  <c r="R154" i="3"/>
  <c r="J154" i="3"/>
  <c r="CU153" i="3"/>
  <c r="CL153" i="3"/>
  <c r="CC153" i="3"/>
  <c r="BT153" i="3"/>
  <c r="BK153" i="3"/>
  <c r="BB153" i="3"/>
  <c r="AS153" i="3"/>
  <c r="AJ153" i="3"/>
  <c r="AA153" i="3"/>
  <c r="R153" i="3"/>
  <c r="J153" i="3"/>
  <c r="CU152" i="3"/>
  <c r="CL152" i="3"/>
  <c r="CC152" i="3"/>
  <c r="BT152" i="3"/>
  <c r="BK152" i="3"/>
  <c r="BB152" i="3"/>
  <c r="AS152" i="3"/>
  <c r="AJ152" i="3"/>
  <c r="AA152" i="3"/>
  <c r="R152" i="3"/>
  <c r="J152" i="3"/>
  <c r="CU151" i="3"/>
  <c r="CL151" i="3"/>
  <c r="CC151" i="3"/>
  <c r="BT151" i="3"/>
  <c r="BK151" i="3"/>
  <c r="BB151" i="3"/>
  <c r="AS151" i="3"/>
  <c r="AJ151" i="3"/>
  <c r="AA151" i="3"/>
  <c r="R151" i="3"/>
  <c r="J151" i="3"/>
  <c r="CU150" i="3"/>
  <c r="CL150" i="3"/>
  <c r="CC150" i="3"/>
  <c r="BT150" i="3"/>
  <c r="BK150" i="3"/>
  <c r="BB150" i="3"/>
  <c r="AS150" i="3"/>
  <c r="AJ150" i="3"/>
  <c r="AA150" i="3"/>
  <c r="R150" i="3"/>
  <c r="J150" i="3"/>
  <c r="CU149" i="3"/>
  <c r="CL149" i="3"/>
  <c r="CC149" i="3"/>
  <c r="BT149" i="3"/>
  <c r="BK149" i="3"/>
  <c r="BB149" i="3"/>
  <c r="AS149" i="3"/>
  <c r="AJ149" i="3"/>
  <c r="AA149" i="3"/>
  <c r="R149" i="3"/>
  <c r="J149" i="3"/>
  <c r="CU148" i="3"/>
  <c r="CL148" i="3"/>
  <c r="CC148" i="3"/>
  <c r="BT148" i="3"/>
  <c r="BK148" i="3"/>
  <c r="BB148" i="3"/>
  <c r="AS148" i="3"/>
  <c r="AJ148" i="3"/>
  <c r="AA148" i="3"/>
  <c r="R148" i="3"/>
  <c r="J148" i="3"/>
  <c r="CU163" i="3"/>
  <c r="CL163" i="3"/>
  <c r="CC163" i="3"/>
  <c r="BT163" i="3"/>
  <c r="BB163" i="3"/>
  <c r="AS163" i="3"/>
  <c r="AJ163" i="3"/>
  <c r="AA163" i="3"/>
  <c r="R163" i="3"/>
  <c r="J163" i="3"/>
  <c r="CU162" i="3"/>
  <c r="CL162" i="3"/>
  <c r="CC162" i="3"/>
  <c r="BT162" i="3"/>
  <c r="BB162" i="3"/>
  <c r="AS162" i="3"/>
  <c r="AJ162" i="3"/>
  <c r="AA162" i="3"/>
  <c r="R162" i="3"/>
  <c r="J162" i="3"/>
  <c r="CU161" i="3"/>
  <c r="CL161" i="3"/>
  <c r="CC161" i="3"/>
  <c r="BT161" i="3"/>
  <c r="BK161" i="3"/>
  <c r="BB161" i="3"/>
  <c r="AS161" i="3"/>
  <c r="AJ161" i="3"/>
  <c r="AA161" i="3"/>
  <c r="R161" i="3"/>
  <c r="J161" i="3"/>
  <c r="CU160" i="3"/>
  <c r="CL160" i="3"/>
  <c r="CC160" i="3"/>
  <c r="BT160" i="3"/>
  <c r="BK160" i="3"/>
  <c r="BB160" i="3"/>
  <c r="AS160" i="3"/>
  <c r="AJ160" i="3"/>
  <c r="AA160" i="3"/>
  <c r="R160" i="3"/>
  <c r="J160" i="3"/>
  <c r="CU159" i="3"/>
  <c r="CL159" i="3"/>
  <c r="CC159" i="3"/>
  <c r="BT159" i="3"/>
  <c r="BK159" i="3"/>
  <c r="BB159" i="3"/>
  <c r="AS159" i="3"/>
  <c r="AJ159" i="3"/>
  <c r="AA159" i="3"/>
  <c r="R159" i="3"/>
  <c r="J159" i="3"/>
  <c r="CU158" i="3"/>
  <c r="CL158" i="3"/>
  <c r="CC158" i="3"/>
  <c r="BT158" i="3"/>
  <c r="BB158" i="3"/>
  <c r="AS158" i="3"/>
  <c r="AJ158" i="3"/>
  <c r="AA158" i="3"/>
  <c r="R158" i="3"/>
  <c r="J158" i="3"/>
  <c r="CU157" i="3"/>
  <c r="CL157" i="3"/>
  <c r="CC157" i="3"/>
  <c r="BT157" i="3"/>
  <c r="BK157" i="3"/>
  <c r="BB157" i="3"/>
  <c r="AS157" i="3"/>
  <c r="AJ157" i="3"/>
  <c r="AA157" i="3"/>
  <c r="R157" i="3"/>
  <c r="J157" i="3"/>
  <c r="CU156" i="3"/>
  <c r="CL156" i="3"/>
  <c r="CC156" i="3"/>
  <c r="BT156" i="3"/>
  <c r="BK156" i="3"/>
  <c r="BB156" i="3"/>
  <c r="AS156" i="3"/>
  <c r="AJ156" i="3"/>
  <c r="AA156" i="3"/>
  <c r="R156" i="3"/>
  <c r="J156" i="3"/>
  <c r="CU171" i="3"/>
  <c r="CL171" i="3"/>
  <c r="CC171" i="3"/>
  <c r="BT171" i="3"/>
  <c r="BK171" i="3"/>
  <c r="BB171" i="3"/>
  <c r="AS171" i="3"/>
  <c r="AJ171" i="3"/>
  <c r="AA171" i="3"/>
  <c r="R171" i="3"/>
  <c r="J171" i="3"/>
  <c r="CU170" i="3"/>
  <c r="CL170" i="3"/>
  <c r="CC170" i="3"/>
  <c r="BT170" i="3"/>
  <c r="BK170" i="3"/>
  <c r="BB170" i="3"/>
  <c r="AS170" i="3"/>
  <c r="AJ170" i="3"/>
  <c r="AA170" i="3"/>
  <c r="R170" i="3"/>
  <c r="J170" i="3"/>
  <c r="CU169" i="3"/>
  <c r="CL169" i="3"/>
  <c r="CC169" i="3"/>
  <c r="BT169" i="3"/>
  <c r="BK169" i="3"/>
  <c r="BB169" i="3"/>
  <c r="AS169" i="3"/>
  <c r="AJ169" i="3"/>
  <c r="AA169" i="3"/>
  <c r="R169" i="3"/>
  <c r="J169" i="3"/>
  <c r="CU168" i="3"/>
  <c r="CL168" i="3"/>
  <c r="CC168" i="3"/>
  <c r="BT168" i="3"/>
  <c r="BK168" i="3"/>
  <c r="BB168" i="3"/>
  <c r="AS168" i="3"/>
  <c r="AJ168" i="3"/>
  <c r="AA168" i="3"/>
  <c r="R168" i="3"/>
  <c r="J168" i="3"/>
  <c r="CU167" i="3"/>
  <c r="CL167" i="3"/>
  <c r="CC167" i="3"/>
  <c r="BT167" i="3"/>
  <c r="BK167" i="3"/>
  <c r="BB167" i="3"/>
  <c r="AS167" i="3"/>
  <c r="AJ167" i="3"/>
  <c r="AA167" i="3"/>
  <c r="R167" i="3"/>
  <c r="J167" i="3"/>
  <c r="CU166" i="3"/>
  <c r="CL166" i="3"/>
  <c r="CC166" i="3"/>
  <c r="BT166" i="3"/>
  <c r="BK166" i="3"/>
  <c r="BB166" i="3"/>
  <c r="AS166" i="3"/>
  <c r="AJ166" i="3"/>
  <c r="AA166" i="3"/>
  <c r="R166" i="3"/>
  <c r="J166" i="3"/>
  <c r="CU165" i="3"/>
  <c r="CL165" i="3"/>
  <c r="CC165" i="3"/>
  <c r="BT165" i="3"/>
  <c r="BK165" i="3"/>
  <c r="BB165" i="3"/>
  <c r="AS165" i="3"/>
  <c r="AJ165" i="3"/>
  <c r="AA165" i="3"/>
  <c r="R165" i="3"/>
  <c r="J165" i="3"/>
  <c r="CU164" i="3"/>
  <c r="CL164" i="3"/>
  <c r="CC164" i="3"/>
  <c r="BT164" i="3"/>
  <c r="BK164" i="3"/>
  <c r="BB164" i="3"/>
  <c r="AS164" i="3"/>
  <c r="AJ164" i="3"/>
  <c r="AA164" i="3"/>
  <c r="R164" i="3"/>
  <c r="J164" i="3"/>
  <c r="CU179" i="3"/>
  <c r="CL179" i="3"/>
  <c r="CC179" i="3"/>
  <c r="BT179" i="3"/>
  <c r="BB179" i="3"/>
  <c r="AS179" i="3"/>
  <c r="AJ179" i="3"/>
  <c r="AA179" i="3"/>
  <c r="R179" i="3"/>
  <c r="J179" i="3"/>
  <c r="CU178" i="3"/>
  <c r="CL178" i="3"/>
  <c r="CC178" i="3"/>
  <c r="BT178" i="3"/>
  <c r="BB178" i="3"/>
  <c r="AS178" i="3"/>
  <c r="AJ178" i="3"/>
  <c r="AA178" i="3"/>
  <c r="R178" i="3"/>
  <c r="J178" i="3"/>
  <c r="CU177" i="3"/>
  <c r="CL177" i="3"/>
  <c r="CC177" i="3"/>
  <c r="BT177" i="3"/>
  <c r="BB177" i="3"/>
  <c r="AS177" i="3"/>
  <c r="AJ177" i="3"/>
  <c r="AA177" i="3"/>
  <c r="R177" i="3"/>
  <c r="J177" i="3"/>
  <c r="CU176" i="3"/>
  <c r="CL176" i="3"/>
  <c r="CC176" i="3"/>
  <c r="BT176" i="3"/>
  <c r="BB176" i="3"/>
  <c r="AS176" i="3"/>
  <c r="AJ176" i="3"/>
  <c r="AA176" i="3"/>
  <c r="R176" i="3"/>
  <c r="J176" i="3"/>
  <c r="CU175" i="3"/>
  <c r="CL175" i="3"/>
  <c r="CC175" i="3"/>
  <c r="BT175" i="3"/>
  <c r="BB175" i="3"/>
  <c r="AS175" i="3"/>
  <c r="AJ175" i="3"/>
  <c r="AA175" i="3"/>
  <c r="R175" i="3"/>
  <c r="J175" i="3"/>
  <c r="CU174" i="3"/>
  <c r="CL174" i="3"/>
  <c r="CC174" i="3"/>
  <c r="BT174" i="3"/>
  <c r="BB174" i="3"/>
  <c r="AS174" i="3"/>
  <c r="AJ174" i="3"/>
  <c r="AA174" i="3"/>
  <c r="R174" i="3"/>
  <c r="J174" i="3"/>
  <c r="CU173" i="3"/>
  <c r="CL173" i="3"/>
  <c r="CC173" i="3"/>
  <c r="BT173" i="3"/>
  <c r="BB173" i="3"/>
  <c r="AS173" i="3"/>
  <c r="AJ173" i="3"/>
  <c r="AA173" i="3"/>
  <c r="R173" i="3"/>
  <c r="J173" i="3"/>
  <c r="CU172" i="3"/>
  <c r="CL172" i="3"/>
  <c r="CC172" i="3"/>
  <c r="BT172" i="3"/>
  <c r="BB172" i="3"/>
  <c r="AS172" i="3"/>
  <c r="AJ172" i="3"/>
  <c r="AA172" i="3"/>
  <c r="R172" i="3"/>
  <c r="J172" i="3"/>
  <c r="BK187" i="3"/>
  <c r="CU186" i="3"/>
  <c r="CL186" i="3"/>
  <c r="BT186" i="3"/>
  <c r="BK186" i="3"/>
  <c r="AA186" i="3"/>
  <c r="R186" i="3"/>
  <c r="CU185" i="3"/>
  <c r="CL185" i="3"/>
  <c r="CC185" i="3"/>
  <c r="BT185" i="3"/>
  <c r="BK185" i="3"/>
  <c r="BB185" i="3"/>
  <c r="AS185" i="3"/>
  <c r="AJ185" i="3"/>
  <c r="AA185" i="3"/>
  <c r="R185" i="3"/>
  <c r="J185" i="3"/>
  <c r="CU184" i="3"/>
  <c r="CL184" i="3"/>
  <c r="CC184" i="3"/>
  <c r="BT184" i="3"/>
  <c r="BK184" i="3"/>
  <c r="BB184" i="3"/>
  <c r="AS184" i="3"/>
  <c r="AJ184" i="3"/>
  <c r="AA184" i="3"/>
  <c r="R184" i="3"/>
  <c r="J184" i="3"/>
  <c r="CU183" i="3"/>
  <c r="CL183" i="3"/>
  <c r="CC183" i="3"/>
  <c r="BT183" i="3"/>
  <c r="BK183" i="3"/>
  <c r="BB183" i="3"/>
  <c r="AS183" i="3"/>
  <c r="AJ183" i="3"/>
  <c r="AA183" i="3"/>
  <c r="R183" i="3"/>
  <c r="J183" i="3"/>
  <c r="CU182" i="3"/>
  <c r="CL182" i="3"/>
  <c r="CC182" i="3"/>
  <c r="BT182" i="3"/>
  <c r="BB182" i="3"/>
  <c r="AS182" i="3"/>
  <c r="AJ182" i="3"/>
  <c r="AA182" i="3"/>
  <c r="R182" i="3"/>
  <c r="CU181" i="3"/>
  <c r="CL181" i="3"/>
  <c r="CC181" i="3"/>
  <c r="BT181" i="3"/>
  <c r="BB181" i="3"/>
  <c r="AS181" i="3"/>
  <c r="AJ181" i="3"/>
  <c r="AA181" i="3"/>
  <c r="R181" i="3"/>
  <c r="J181" i="3"/>
  <c r="CU180" i="3"/>
  <c r="CL180" i="3"/>
  <c r="CC180" i="3"/>
  <c r="BT180" i="3"/>
  <c r="BB180" i="3"/>
  <c r="AS180" i="3"/>
  <c r="AJ180" i="3"/>
  <c r="AA180" i="3"/>
  <c r="R180" i="3"/>
  <c r="J180" i="3"/>
  <c r="CU197" i="3"/>
  <c r="CL197" i="3"/>
  <c r="CC197" i="3"/>
  <c r="BT197" i="3"/>
  <c r="BK197" i="3"/>
  <c r="BB197" i="3"/>
  <c r="AS197" i="3"/>
  <c r="AJ197" i="3"/>
  <c r="AA197" i="3"/>
  <c r="R197" i="3"/>
  <c r="J197" i="3"/>
  <c r="CU196" i="3"/>
  <c r="CC196" i="3"/>
  <c r="BT196" i="3"/>
  <c r="BB196" i="3"/>
  <c r="AS196" i="3"/>
  <c r="AJ196" i="3"/>
  <c r="AA196" i="3"/>
  <c r="R196" i="3"/>
  <c r="J196" i="3"/>
  <c r="CU195" i="3"/>
  <c r="CL195" i="3"/>
  <c r="CC195" i="3"/>
  <c r="BT195" i="3"/>
  <c r="BB195" i="3"/>
  <c r="AS195" i="3"/>
  <c r="AJ195" i="3"/>
  <c r="R195" i="3"/>
  <c r="J195" i="3"/>
  <c r="CU194" i="3"/>
  <c r="CL194" i="3"/>
  <c r="CC194" i="3"/>
  <c r="BT194" i="3"/>
  <c r="BB194" i="3"/>
  <c r="AS194" i="3"/>
  <c r="AA194" i="3"/>
  <c r="R194" i="3"/>
  <c r="J194" i="3"/>
  <c r="CU193" i="3"/>
  <c r="CL193" i="3"/>
  <c r="CC193" i="3"/>
  <c r="BT193" i="3"/>
  <c r="BK193" i="3"/>
  <c r="BB193" i="3"/>
  <c r="AS193" i="3"/>
  <c r="AJ193" i="3"/>
  <c r="AA193" i="3"/>
  <c r="R193" i="3"/>
  <c r="J193" i="3"/>
  <c r="CU191" i="3"/>
  <c r="CL191" i="3"/>
  <c r="CC191" i="3"/>
  <c r="BT191" i="3"/>
  <c r="BK191" i="3"/>
  <c r="BB191" i="3"/>
  <c r="AS191" i="3"/>
  <c r="AJ191" i="3"/>
  <c r="AA191" i="3"/>
  <c r="R191" i="3"/>
  <c r="J191" i="3"/>
  <c r="CU190" i="3"/>
  <c r="CL190" i="3"/>
  <c r="CC190" i="3"/>
  <c r="BT190" i="3"/>
  <c r="BK190" i="3"/>
  <c r="BB190" i="3"/>
  <c r="AS190" i="3"/>
  <c r="AJ190" i="3"/>
  <c r="AA190" i="3"/>
  <c r="R190" i="3"/>
  <c r="J190" i="3"/>
  <c r="CU189" i="3"/>
  <c r="CL189" i="3"/>
  <c r="CC189" i="3"/>
  <c r="BT189" i="3"/>
  <c r="BK189" i="3"/>
  <c r="BB189" i="3"/>
  <c r="AS189" i="3"/>
  <c r="AJ189" i="3"/>
  <c r="AA189" i="3"/>
  <c r="R189" i="3"/>
  <c r="J189" i="3"/>
  <c r="CU205" i="3"/>
  <c r="CL205" i="3"/>
  <c r="CC205" i="3"/>
  <c r="BT205" i="3"/>
  <c r="BK205" i="3"/>
  <c r="BB205" i="3"/>
  <c r="AS205" i="3"/>
  <c r="AJ205" i="3"/>
  <c r="AA205" i="3"/>
  <c r="R205" i="3"/>
  <c r="J205" i="3"/>
  <c r="CU204" i="3"/>
  <c r="CL204" i="3"/>
  <c r="CC204" i="3"/>
  <c r="BT204" i="3"/>
  <c r="BK204" i="3"/>
  <c r="BB204" i="3"/>
  <c r="AS204" i="3"/>
  <c r="AJ204" i="3"/>
  <c r="AA204" i="3"/>
  <c r="R204" i="3"/>
  <c r="J204" i="3"/>
  <c r="CU203" i="3"/>
  <c r="CL203" i="3"/>
  <c r="CC203" i="3"/>
  <c r="BT203" i="3"/>
  <c r="BK203" i="3"/>
  <c r="BB203" i="3"/>
  <c r="AS203" i="3"/>
  <c r="AJ203" i="3"/>
  <c r="AA203" i="3"/>
  <c r="R203" i="3"/>
  <c r="J203" i="3"/>
  <c r="CU202" i="3"/>
  <c r="CL202" i="3"/>
  <c r="CC202" i="3"/>
  <c r="BT202" i="3"/>
  <c r="BK202" i="3"/>
  <c r="BB202" i="3"/>
  <c r="AS202" i="3"/>
  <c r="AJ202" i="3"/>
  <c r="AA202" i="3"/>
  <c r="R202" i="3"/>
  <c r="J202" i="3"/>
  <c r="CU201" i="3"/>
  <c r="CL201" i="3"/>
  <c r="CC201" i="3"/>
  <c r="BT201" i="3"/>
  <c r="BK201" i="3"/>
  <c r="BB201" i="3"/>
  <c r="AS201" i="3"/>
  <c r="AJ201" i="3"/>
  <c r="AA201" i="3"/>
  <c r="R201" i="3"/>
  <c r="J201" i="3"/>
  <c r="CU200" i="3"/>
  <c r="CL200" i="3"/>
  <c r="CC200" i="3"/>
  <c r="BT200" i="3"/>
  <c r="BK200" i="3"/>
  <c r="BB200" i="3"/>
  <c r="AS200" i="3"/>
  <c r="AJ200" i="3"/>
  <c r="AA200" i="3"/>
  <c r="R200" i="3"/>
  <c r="J200" i="3"/>
  <c r="CU199" i="3"/>
  <c r="CL199" i="3"/>
  <c r="CC199" i="3"/>
  <c r="BT199" i="3"/>
  <c r="BK199" i="3"/>
  <c r="BB199" i="3"/>
  <c r="AS199" i="3"/>
  <c r="AJ199" i="3"/>
  <c r="AA199" i="3"/>
  <c r="R199" i="3"/>
  <c r="J199" i="3"/>
  <c r="CU198" i="3"/>
  <c r="CL198" i="3"/>
  <c r="CC198" i="3"/>
  <c r="BT198" i="3"/>
  <c r="BK198" i="3"/>
  <c r="BB198" i="3"/>
  <c r="AS198" i="3"/>
  <c r="AJ198" i="3"/>
  <c r="AA198" i="3"/>
  <c r="R198" i="3"/>
  <c r="J198" i="3"/>
  <c r="CU213" i="3"/>
  <c r="CL213" i="3"/>
  <c r="CC213" i="3"/>
  <c r="BT213" i="3"/>
  <c r="BK213" i="3"/>
  <c r="BB213" i="3"/>
  <c r="AS213" i="3"/>
  <c r="AJ213" i="3"/>
  <c r="AA213" i="3"/>
  <c r="R213" i="3"/>
  <c r="J213" i="3"/>
  <c r="CU212" i="3"/>
  <c r="CL212" i="3"/>
  <c r="CC212" i="3"/>
  <c r="BT212" i="3"/>
  <c r="BK212" i="3"/>
  <c r="BB212" i="3"/>
  <c r="AS212" i="3"/>
  <c r="AJ212" i="3"/>
  <c r="AA212" i="3"/>
  <c r="R212" i="3"/>
  <c r="J212" i="3"/>
  <c r="CU211" i="3"/>
  <c r="CL211" i="3"/>
  <c r="CC211" i="3"/>
  <c r="BT211" i="3"/>
  <c r="BK211" i="3"/>
  <c r="BB211" i="3"/>
  <c r="AS211" i="3"/>
  <c r="AJ211" i="3"/>
  <c r="AA211" i="3"/>
  <c r="R211" i="3"/>
  <c r="J211" i="3"/>
  <c r="CU210" i="3"/>
  <c r="CL210" i="3"/>
  <c r="CC210" i="3"/>
  <c r="BT210" i="3"/>
  <c r="BK210" i="3"/>
  <c r="BB210" i="3"/>
  <c r="AS210" i="3"/>
  <c r="AJ210" i="3"/>
  <c r="AA210" i="3"/>
  <c r="R210" i="3"/>
  <c r="J210" i="3"/>
  <c r="CU209" i="3"/>
  <c r="CL209" i="3"/>
  <c r="CC209" i="3"/>
  <c r="BT209" i="3"/>
  <c r="BK209" i="3"/>
  <c r="BB209" i="3"/>
  <c r="AS209" i="3"/>
  <c r="AJ209" i="3"/>
  <c r="AA209" i="3"/>
  <c r="R209" i="3"/>
  <c r="J209" i="3"/>
  <c r="CU208" i="3"/>
  <c r="CL208" i="3"/>
  <c r="CC208" i="3"/>
  <c r="BT208" i="3"/>
  <c r="BK208" i="3"/>
  <c r="BB208" i="3"/>
  <c r="AS208" i="3"/>
  <c r="AJ208" i="3"/>
  <c r="AA208" i="3"/>
  <c r="R208" i="3"/>
  <c r="J208" i="3"/>
  <c r="CU207" i="3"/>
  <c r="CL207" i="3"/>
  <c r="CC207" i="3"/>
  <c r="BT207" i="3"/>
  <c r="BK207" i="3"/>
  <c r="BB207" i="3"/>
  <c r="AS207" i="3"/>
  <c r="AJ207" i="3"/>
  <c r="AA207" i="3"/>
  <c r="R207" i="3"/>
  <c r="J207" i="3"/>
  <c r="CU206" i="3"/>
  <c r="CL206" i="3"/>
  <c r="CC206" i="3"/>
  <c r="BT206" i="3"/>
  <c r="BK206" i="3"/>
  <c r="BB206" i="3"/>
  <c r="AS206" i="3"/>
  <c r="AJ206" i="3"/>
  <c r="AA206" i="3"/>
  <c r="R206" i="3"/>
  <c r="J206" i="3"/>
  <c r="N10" i="2"/>
  <c r="M10" i="2"/>
  <c r="N6" i="2"/>
  <c r="M6" i="2"/>
  <c r="M31" i="2"/>
  <c r="N31" i="2"/>
  <c r="M30" i="2"/>
  <c r="N30" i="2"/>
  <c r="M29" i="2"/>
  <c r="N29" i="2"/>
  <c r="M28" i="2"/>
  <c r="N28" i="2"/>
  <c r="M27" i="2"/>
  <c r="N27" i="2"/>
  <c r="M26" i="2"/>
  <c r="N26" i="2"/>
  <c r="M25" i="2"/>
  <c r="N25" i="2"/>
  <c r="M24" i="2"/>
  <c r="N24" i="2"/>
  <c r="M23" i="2"/>
  <c r="N23" i="2"/>
  <c r="M22" i="2"/>
  <c r="N22" i="2" s="1"/>
  <c r="N15" i="2"/>
  <c r="N16" i="2"/>
  <c r="N17" i="2"/>
  <c r="N18" i="2"/>
  <c r="N19" i="2"/>
  <c r="N20" i="2"/>
  <c r="N21" i="2"/>
  <c r="M15" i="2"/>
  <c r="M16" i="2"/>
  <c r="M17" i="2"/>
  <c r="M18" i="2"/>
  <c r="M19" i="2"/>
  <c r="M20" i="2"/>
  <c r="M21" i="2"/>
  <c r="M14" i="2"/>
  <c r="N14" i="2" s="1"/>
  <c r="M13" i="2"/>
  <c r="N13" i="2"/>
  <c r="M12" i="2"/>
  <c r="N12" i="2"/>
  <c r="M11" i="2"/>
  <c r="N11" i="2"/>
  <c r="M9" i="2"/>
  <c r="N9" i="2"/>
  <c r="M8" i="2"/>
  <c r="N8" i="2"/>
  <c r="M7" i="2"/>
  <c r="N7" i="2"/>
  <c r="CD197" i="3" l="1"/>
  <c r="BL172" i="3"/>
  <c r="CV206" i="3"/>
  <c r="CM152" i="3"/>
  <c r="BL173" i="3"/>
  <c r="CV212" i="3"/>
  <c r="CV180" i="3"/>
  <c r="CD165" i="3"/>
  <c r="CM163" i="3"/>
  <c r="CM150" i="3"/>
  <c r="CM84" i="3"/>
  <c r="BC80" i="3"/>
  <c r="BL177" i="3"/>
  <c r="BL176" i="3"/>
  <c r="CV134" i="3"/>
  <c r="CM209" i="3"/>
  <c r="CM203" i="3"/>
  <c r="BL164" i="3"/>
  <c r="CV156" i="3"/>
  <c r="CM149" i="3"/>
  <c r="CV162" i="3"/>
  <c r="CM147" i="3"/>
  <c r="CV30" i="3"/>
  <c r="CV170" i="3"/>
  <c r="CM142" i="3"/>
  <c r="CM207" i="3"/>
  <c r="BU199" i="3"/>
  <c r="CV190" i="3"/>
  <c r="BL174" i="3"/>
  <c r="BL178" i="3"/>
  <c r="CM168" i="3"/>
  <c r="CM132" i="3"/>
  <c r="CV87" i="3"/>
  <c r="CV83" i="3"/>
  <c r="CV31" i="3"/>
  <c r="BL181" i="3"/>
  <c r="CV171" i="3"/>
  <c r="CV182" i="3"/>
  <c r="CV185" i="3"/>
  <c r="BL179" i="3"/>
  <c r="CM85" i="3"/>
  <c r="CV81" i="3"/>
  <c r="CV186" i="3"/>
  <c r="CM201" i="3"/>
  <c r="CM139" i="3"/>
  <c r="CV82" i="3"/>
  <c r="CV167" i="3"/>
  <c r="CV120" i="3"/>
  <c r="CD145" i="3"/>
  <c r="CM118" i="3"/>
  <c r="CM91" i="3"/>
  <c r="CM59" i="3"/>
  <c r="CV204" i="3"/>
  <c r="CV137" i="3"/>
  <c r="CV89" i="3"/>
  <c r="CM61" i="3"/>
  <c r="CV33" i="3"/>
  <c r="CM28" i="3"/>
  <c r="CV173" i="3"/>
  <c r="CD157" i="3"/>
  <c r="CM210" i="3"/>
  <c r="CM135" i="3"/>
  <c r="CV121" i="3"/>
  <c r="CV160" i="3"/>
  <c r="CM194" i="3"/>
  <c r="CV174" i="3"/>
  <c r="CV153" i="3"/>
  <c r="CV213" i="3"/>
  <c r="CV205" i="3"/>
  <c r="CM148" i="3"/>
  <c r="CM143" i="3"/>
  <c r="CM138" i="3"/>
  <c r="CV92" i="3"/>
  <c r="CM90" i="3"/>
  <c r="CM62" i="3"/>
  <c r="CM58" i="3"/>
  <c r="CV193" i="3"/>
  <c r="CM184" i="3"/>
  <c r="CM86" i="3"/>
  <c r="BL202" i="3"/>
  <c r="CV181" i="3"/>
  <c r="CM140" i="3"/>
  <c r="CV200" i="3"/>
  <c r="CM191" i="3"/>
  <c r="CM151" i="3"/>
  <c r="CM155" i="3"/>
  <c r="CV146" i="3"/>
  <c r="CM123" i="3"/>
  <c r="CM211" i="3"/>
  <c r="CV169" i="3"/>
  <c r="CV154" i="3"/>
  <c r="CV141" i="3"/>
  <c r="CM133" i="3"/>
  <c r="CM136" i="3"/>
  <c r="CV122" i="3"/>
  <c r="CD88" i="3"/>
  <c r="BU60" i="3"/>
  <c r="CV32" i="3"/>
  <c r="CV208" i="3"/>
  <c r="CM195" i="3"/>
  <c r="CV175" i="3"/>
  <c r="CM179" i="3"/>
  <c r="CV166" i="3"/>
  <c r="CV158" i="3"/>
  <c r="CV161" i="3"/>
  <c r="CD119" i="3"/>
  <c r="CV29" i="3"/>
  <c r="CM198" i="3"/>
  <c r="CM189" i="3"/>
  <c r="CM183" i="3"/>
  <c r="CM172" i="3"/>
  <c r="CV176" i="3"/>
  <c r="CV159" i="3"/>
  <c r="CM144" i="3"/>
  <c r="CV93" i="3"/>
  <c r="CV63" i="3"/>
  <c r="N2" i="2"/>
  <c r="N3" i="2"/>
  <c r="N4" i="2"/>
  <c r="N5" i="2"/>
  <c r="M2" i="2"/>
  <c r="M3" i="2"/>
  <c r="M4" i="2"/>
  <c r="M5" i="2"/>
  <c r="M61" i="2"/>
  <c r="N61" i="2"/>
  <c r="M60" i="2"/>
  <c r="N60" i="2"/>
  <c r="M59" i="2"/>
  <c r="N59" i="2"/>
  <c r="M58" i="2"/>
  <c r="N58" i="2"/>
  <c r="M57" i="2"/>
  <c r="N57" i="2"/>
  <c r="M56" i="2"/>
  <c r="N56" i="2"/>
  <c r="M55" i="2"/>
  <c r="N55" i="2"/>
  <c r="M54" i="2"/>
  <c r="N54" i="2"/>
  <c r="M53" i="2"/>
  <c r="N53" i="2"/>
  <c r="M52" i="2"/>
  <c r="N52" i="2"/>
  <c r="M51" i="2"/>
  <c r="N51" i="2"/>
  <c r="M50" i="2"/>
  <c r="N50" i="2" s="1"/>
  <c r="M49" i="2"/>
  <c r="N49" i="2"/>
  <c r="M48" i="2"/>
  <c r="N48" i="2"/>
  <c r="M47" i="2"/>
  <c r="N47" i="2"/>
  <c r="M46" i="2"/>
  <c r="N46" i="2"/>
  <c r="M45" i="2"/>
  <c r="N45" i="2"/>
  <c r="M44" i="2"/>
  <c r="N44" i="2"/>
  <c r="M43" i="2"/>
  <c r="N43" i="2" s="1"/>
  <c r="M42" i="2"/>
  <c r="N42" i="2" s="1"/>
  <c r="M41" i="2"/>
  <c r="N41" i="2"/>
  <c r="M40" i="2"/>
  <c r="N40" i="2"/>
  <c r="M91" i="2"/>
  <c r="N91" i="2" s="1"/>
  <c r="M90" i="2"/>
  <c r="N90" i="2"/>
  <c r="M89" i="2"/>
  <c r="N89" i="2"/>
  <c r="M88" i="2"/>
  <c r="N88" i="2"/>
  <c r="M87" i="2"/>
  <c r="N87" i="2"/>
  <c r="M86" i="2"/>
  <c r="N86" i="2"/>
  <c r="X128" i="3"/>
  <c r="N32" i="2"/>
  <c r="N33" i="2"/>
  <c r="N34" i="2"/>
  <c r="N35" i="2"/>
  <c r="N36" i="2"/>
  <c r="N37" i="2"/>
  <c r="N38" i="2"/>
  <c r="N39" i="2"/>
  <c r="M32" i="2"/>
  <c r="M33" i="2"/>
  <c r="M34" i="2"/>
  <c r="M35" i="2"/>
  <c r="M36" i="2"/>
  <c r="M37" i="2"/>
  <c r="M38" i="2"/>
  <c r="M39" i="2"/>
  <c r="M85" i="2"/>
  <c r="N85" i="2"/>
  <c r="M84" i="2"/>
  <c r="N84" i="2"/>
  <c r="M83" i="2"/>
  <c r="N83" i="2"/>
  <c r="M82" i="2"/>
  <c r="N82" i="2" s="1"/>
  <c r="M81" i="2"/>
  <c r="N81" i="2"/>
  <c r="M80" i="2"/>
  <c r="N80" i="2"/>
  <c r="M79" i="2"/>
  <c r="N79" i="2"/>
  <c r="M78" i="2"/>
  <c r="N78" i="2"/>
  <c r="M77" i="2"/>
  <c r="N77" i="2"/>
  <c r="M76" i="2"/>
  <c r="N76" i="2"/>
  <c r="M75" i="2"/>
  <c r="N75" i="2"/>
  <c r="M74" i="2"/>
  <c r="N74" i="2"/>
  <c r="M73" i="2"/>
  <c r="N73" i="2"/>
  <c r="M72" i="2"/>
  <c r="N72" i="2"/>
  <c r="M71" i="2"/>
  <c r="N71" i="2"/>
  <c r="M70" i="2"/>
  <c r="N70" i="2"/>
  <c r="X99" i="3"/>
  <c r="X100" i="3"/>
  <c r="X101" i="3"/>
  <c r="X102" i="3"/>
  <c r="X103" i="3"/>
  <c r="X104" i="3"/>
  <c r="X105" i="3"/>
  <c r="X106" i="3"/>
  <c r="X107" i="3"/>
  <c r="X108" i="3"/>
  <c r="X109" i="3"/>
  <c r="X110" i="3"/>
  <c r="X111" i="3"/>
  <c r="X112" i="3"/>
  <c r="X113" i="3"/>
  <c r="X114" i="3"/>
  <c r="X115" i="3"/>
  <c r="M121" i="2"/>
  <c r="N121" i="2" s="1"/>
  <c r="M120" i="2"/>
  <c r="N120" i="2"/>
  <c r="M119" i="2"/>
  <c r="N119" i="2"/>
  <c r="M118" i="2"/>
  <c r="N118" i="2"/>
  <c r="M117" i="2"/>
  <c r="N117" i="2"/>
  <c r="M116" i="2"/>
  <c r="N116" i="2" s="1"/>
  <c r="M151" i="2"/>
  <c r="N151" i="2" s="1"/>
  <c r="M150" i="2"/>
  <c r="N150" i="2" s="1"/>
  <c r="M149" i="2"/>
  <c r="N149" i="2" s="1"/>
  <c r="M148" i="2"/>
  <c r="N148" i="2"/>
  <c r="M147" i="2"/>
  <c r="N147" i="2"/>
  <c r="M146" i="2"/>
  <c r="N146" i="2"/>
  <c r="M145" i="2"/>
  <c r="N145" i="2"/>
  <c r="M144" i="2"/>
  <c r="N144" i="2" s="1"/>
  <c r="M143" i="2"/>
  <c r="N143" i="2" s="1"/>
  <c r="M142" i="2"/>
  <c r="N142" i="2"/>
  <c r="M141" i="2"/>
  <c r="N141" i="2"/>
  <c r="M140" i="2"/>
  <c r="N140" i="2"/>
  <c r="M139" i="2"/>
  <c r="N139" i="2"/>
  <c r="M138" i="2"/>
  <c r="N138" i="2" s="1"/>
  <c r="M181" i="2"/>
  <c r="N181" i="2"/>
  <c r="M180" i="2"/>
  <c r="N180" i="2" s="1"/>
  <c r="M179" i="2"/>
  <c r="N179" i="2"/>
  <c r="M178" i="2"/>
  <c r="N178" i="2"/>
  <c r="M177" i="2"/>
  <c r="N177" i="2" s="1"/>
  <c r="M176" i="2"/>
  <c r="N176" i="2"/>
  <c r="M211" i="2"/>
  <c r="N211" i="2" s="1"/>
  <c r="M210" i="2"/>
  <c r="N210" i="2" s="1"/>
  <c r="M209" i="2"/>
  <c r="N209" i="2"/>
  <c r="M208" i="2"/>
  <c r="N208" i="2"/>
  <c r="M207" i="2"/>
  <c r="N207" i="2"/>
  <c r="M206" i="2"/>
  <c r="N206" i="2" s="1"/>
  <c r="AZ94" i="3"/>
  <c r="CV178" i="3" l="1"/>
  <c r="CV177" i="3"/>
  <c r="BC31" i="3"/>
  <c r="CD184" i="3"/>
  <c r="CM87" i="3"/>
  <c r="CM153" i="3"/>
  <c r="CM186" i="3"/>
  <c r="CV207" i="3"/>
  <c r="CV194" i="3"/>
  <c r="CV209" i="3"/>
  <c r="CM120" i="3"/>
  <c r="CM167" i="3"/>
  <c r="CV172" i="3"/>
  <c r="CV61" i="3"/>
  <c r="CV163" i="3"/>
  <c r="CV133" i="3"/>
  <c r="CM89" i="3"/>
  <c r="CV152" i="3"/>
  <c r="CM63" i="3"/>
  <c r="CM206" i="3"/>
  <c r="CM88" i="3"/>
  <c r="CV58" i="3"/>
  <c r="CV138" i="3"/>
  <c r="CM200" i="3"/>
  <c r="CM158" i="3"/>
  <c r="CM213" i="3"/>
  <c r="BU171" i="3"/>
  <c r="CM171" i="3"/>
  <c r="BC88" i="3"/>
  <c r="CD173" i="3"/>
  <c r="CV84" i="3"/>
  <c r="CV150" i="3"/>
  <c r="CV184" i="3"/>
  <c r="CM160" i="3"/>
  <c r="CM190" i="3"/>
  <c r="CV59" i="3"/>
  <c r="CV139" i="3"/>
  <c r="CV164" i="3"/>
  <c r="CV197" i="3"/>
  <c r="CM80" i="3"/>
  <c r="CM173" i="3"/>
  <c r="CM162" i="3"/>
  <c r="CV86" i="3"/>
  <c r="CM170" i="3"/>
  <c r="CM93" i="3"/>
  <c r="CV151" i="3"/>
  <c r="CV85" i="3"/>
  <c r="CM29" i="3"/>
  <c r="CM146" i="3"/>
  <c r="CM166" i="3"/>
  <c r="CM92" i="3"/>
  <c r="CV168" i="3"/>
  <c r="CV210" i="3"/>
  <c r="BL62" i="3"/>
  <c r="CD209" i="3"/>
  <c r="CM121" i="3"/>
  <c r="CM181" i="3"/>
  <c r="CM157" i="3"/>
  <c r="CM199" i="3"/>
  <c r="CM30" i="3"/>
  <c r="CM134" i="3"/>
  <c r="CM177" i="3"/>
  <c r="CV203" i="3"/>
  <c r="CV183" i="3"/>
  <c r="CV136" i="3"/>
  <c r="CM169" i="3"/>
  <c r="CM122" i="3"/>
  <c r="CV62" i="3"/>
  <c r="CV143" i="3"/>
  <c r="CV179" i="3"/>
  <c r="CM208" i="3"/>
  <c r="CM175" i="3"/>
  <c r="CV60" i="3"/>
  <c r="BU145" i="3"/>
  <c r="CV118" i="3"/>
  <c r="CV157" i="3"/>
  <c r="CV195" i="3"/>
  <c r="CV144" i="3"/>
  <c r="CM180" i="3"/>
  <c r="CM141" i="3"/>
  <c r="CV123" i="3"/>
  <c r="CV198" i="3"/>
  <c r="CM137" i="3"/>
  <c r="CM176" i="3"/>
  <c r="CM81" i="3"/>
  <c r="CM154" i="3"/>
  <c r="CV135" i="3"/>
  <c r="CD196" i="3"/>
  <c r="CV196" i="3"/>
  <c r="BU143" i="3"/>
  <c r="CM31" i="3"/>
  <c r="CM165" i="3"/>
  <c r="CM82" i="3"/>
  <c r="CM193" i="3"/>
  <c r="CM33" i="3"/>
  <c r="CM159" i="3"/>
  <c r="CV191" i="3"/>
  <c r="CV90" i="3"/>
  <c r="CM185" i="3"/>
  <c r="CV132" i="3"/>
  <c r="CM182" i="3"/>
  <c r="CM164" i="3"/>
  <c r="AT62" i="3"/>
  <c r="BU181" i="3"/>
  <c r="CV28" i="3"/>
  <c r="CV165" i="3"/>
  <c r="CM202" i="3"/>
  <c r="CM178" i="3"/>
  <c r="CM204" i="3"/>
  <c r="CV91" i="3"/>
  <c r="CV189" i="3"/>
  <c r="CM145" i="3"/>
  <c r="CV147" i="3"/>
  <c r="CM156" i="3"/>
  <c r="CM32" i="3"/>
  <c r="CV148" i="3"/>
  <c r="AT202" i="3"/>
  <c r="CM83" i="3"/>
  <c r="CV145" i="3"/>
  <c r="CV199" i="3"/>
  <c r="CM174" i="3"/>
  <c r="CV201" i="3"/>
  <c r="CV88" i="3"/>
  <c r="CV142" i="3"/>
  <c r="CV149" i="3"/>
  <c r="CM161" i="3"/>
  <c r="CV140" i="3"/>
  <c r="CM205" i="3"/>
  <c r="CV211" i="3"/>
  <c r="CV80" i="3"/>
  <c r="CM212" i="3"/>
  <c r="CV155" i="3"/>
  <c r="CM60" i="3"/>
  <c r="CM197" i="3"/>
  <c r="CM119" i="3"/>
  <c r="CV202" i="3"/>
  <c r="CV119" i="3"/>
  <c r="AT190" i="3"/>
  <c r="BU170" i="3"/>
  <c r="CD120" i="3"/>
  <c r="CD176" i="3"/>
  <c r="BU179" i="3"/>
  <c r="CD136" i="3"/>
  <c r="BU123" i="3"/>
  <c r="BL92" i="3"/>
  <c r="BU180" i="3"/>
  <c r="CD177" i="3"/>
  <c r="BL152" i="3"/>
  <c r="BL119" i="3"/>
  <c r="CD86" i="3"/>
  <c r="CD85" i="3"/>
  <c r="AT191" i="3"/>
  <c r="CD81" i="3"/>
  <c r="S133" i="3"/>
  <c r="BL200" i="3"/>
  <c r="BL153" i="3"/>
  <c r="BL121" i="3"/>
  <c r="BU33" i="3"/>
  <c r="CD152" i="3"/>
  <c r="CD63" i="3"/>
  <c r="CD146" i="3"/>
  <c r="BL197" i="3"/>
  <c r="AB87" i="3"/>
  <c r="S93" i="3"/>
  <c r="BU155" i="3"/>
  <c r="BU140" i="3"/>
  <c r="BU184" i="3"/>
  <c r="S135" i="3"/>
  <c r="S61" i="3"/>
  <c r="BU59" i="3"/>
  <c r="BU82" i="3"/>
  <c r="CD167" i="3"/>
  <c r="CD198" i="3"/>
  <c r="CD138" i="3"/>
  <c r="BL208" i="3"/>
  <c r="CD212" i="3"/>
  <c r="CD89" i="3"/>
  <c r="BL91" i="3"/>
  <c r="BL139" i="3"/>
  <c r="BU174" i="3"/>
  <c r="CD33" i="3"/>
  <c r="CD143" i="3"/>
  <c r="BC164" i="3"/>
  <c r="CD90" i="3"/>
  <c r="BU183" i="3"/>
  <c r="BL171" i="3"/>
  <c r="S150" i="3"/>
  <c r="CD137" i="3"/>
  <c r="AT201" i="3"/>
  <c r="CD61" i="3"/>
  <c r="CD200" i="3"/>
  <c r="BL122" i="3"/>
  <c r="AB199" i="3"/>
  <c r="BC172" i="3"/>
  <c r="BL189" i="3"/>
  <c r="BL154" i="3"/>
  <c r="BL168" i="3"/>
  <c r="BC148" i="3"/>
  <c r="BC163" i="3"/>
  <c r="CD169" i="3"/>
  <c r="CD205" i="3"/>
  <c r="BL159" i="3"/>
  <c r="CD161" i="3"/>
  <c r="CD185" i="3"/>
  <c r="CD181" i="3"/>
  <c r="BU58" i="3"/>
  <c r="CD213" i="3"/>
  <c r="AB160" i="3"/>
  <c r="S134" i="3"/>
  <c r="BC209" i="3"/>
  <c r="CD163" i="3"/>
  <c r="CD121" i="3"/>
  <c r="BU80" i="3"/>
  <c r="CD144" i="3"/>
  <c r="CD147" i="3"/>
  <c r="BU194" i="3"/>
  <c r="CD32" i="3"/>
  <c r="BU193" i="3"/>
  <c r="AT60" i="3"/>
  <c r="BC156" i="3"/>
  <c r="S182" i="3"/>
  <c r="AB88" i="3"/>
  <c r="BU196" i="3"/>
  <c r="CD202" i="3"/>
  <c r="AB31" i="3"/>
  <c r="BU165" i="3"/>
  <c r="CD142" i="3"/>
  <c r="BL30" i="3"/>
  <c r="CD162" i="3"/>
  <c r="BL142" i="3"/>
  <c r="BU119" i="3"/>
  <c r="CD174" i="3"/>
  <c r="CD204" i="3"/>
  <c r="CD141" i="3"/>
  <c r="BU178" i="3"/>
  <c r="CD178" i="3"/>
  <c r="AT181" i="3"/>
  <c r="BC160" i="3"/>
  <c r="BL118" i="3"/>
  <c r="BL32" i="3"/>
  <c r="BU118" i="3"/>
  <c r="BU134" i="3"/>
  <c r="BU205" i="3"/>
  <c r="BU202" i="3"/>
  <c r="CD170" i="3"/>
  <c r="CD180" i="3"/>
  <c r="CD149" i="3"/>
  <c r="CD206" i="3"/>
  <c r="CD122" i="3"/>
  <c r="CD203" i="3"/>
  <c r="CD82" i="3"/>
  <c r="BL60" i="3"/>
  <c r="BU147" i="3"/>
  <c r="BU151" i="3"/>
  <c r="BU213" i="3"/>
  <c r="CD194" i="3"/>
  <c r="CD211" i="3"/>
  <c r="CD154" i="3"/>
  <c r="CD148" i="3"/>
  <c r="BL83" i="3"/>
  <c r="CD83" i="3"/>
  <c r="BL28" i="3"/>
  <c r="CD28" i="3"/>
  <c r="AT165" i="3"/>
  <c r="BC134" i="3"/>
  <c r="BL134" i="3"/>
  <c r="BL88" i="3"/>
  <c r="BU150" i="3"/>
  <c r="BU173" i="3"/>
  <c r="BU166" i="3"/>
  <c r="BU31" i="3"/>
  <c r="CD80" i="3"/>
  <c r="CD59" i="3"/>
  <c r="CD159" i="3"/>
  <c r="CD166" i="3"/>
  <c r="CD133" i="3"/>
  <c r="CD151" i="3"/>
  <c r="CD158" i="3"/>
  <c r="CD31" i="3"/>
  <c r="BL210" i="3"/>
  <c r="CD210" i="3"/>
  <c r="CD168" i="3"/>
  <c r="BC201" i="3"/>
  <c r="BU160" i="3"/>
  <c r="BU191" i="3"/>
  <c r="BU83" i="3"/>
  <c r="CD118" i="3"/>
  <c r="CD190" i="3"/>
  <c r="CD30" i="3"/>
  <c r="CD156" i="3"/>
  <c r="CD191" i="3"/>
  <c r="CD58" i="3"/>
  <c r="CD171" i="3"/>
  <c r="CD87" i="3"/>
  <c r="BU91" i="3"/>
  <c r="BU87" i="3"/>
  <c r="CD123" i="3"/>
  <c r="CD91" i="3"/>
  <c r="CD164" i="3"/>
  <c r="CD208" i="3"/>
  <c r="CD62" i="3"/>
  <c r="CD179" i="3"/>
  <c r="CD134" i="3"/>
  <c r="AK196" i="3"/>
  <c r="BC87" i="3"/>
  <c r="BC197" i="3"/>
  <c r="BU139" i="3"/>
  <c r="BU148" i="3"/>
  <c r="CD150" i="3"/>
  <c r="CD207" i="3"/>
  <c r="CD193" i="3"/>
  <c r="CD93" i="3"/>
  <c r="CD183" i="3"/>
  <c r="CD29" i="3"/>
  <c r="CD175" i="3"/>
  <c r="CD135" i="3"/>
  <c r="BC132" i="3"/>
  <c r="CD132" i="3"/>
  <c r="BL84" i="3"/>
  <c r="CD84" i="3"/>
  <c r="BC206" i="3"/>
  <c r="BL170" i="3"/>
  <c r="CD199" i="3"/>
  <c r="BU195" i="3"/>
  <c r="CD195" i="3"/>
  <c r="BC140" i="3"/>
  <c r="CD140" i="3"/>
  <c r="AK58" i="3"/>
  <c r="BC199" i="3"/>
  <c r="BL87" i="3"/>
  <c r="BL156" i="3"/>
  <c r="BL166" i="3"/>
  <c r="BU190" i="3"/>
  <c r="BU156" i="3"/>
  <c r="BU158" i="3"/>
  <c r="BU168" i="3"/>
  <c r="CD160" i="3"/>
  <c r="CD201" i="3"/>
  <c r="CD155" i="3"/>
  <c r="CD139" i="3"/>
  <c r="CD189" i="3"/>
  <c r="CD60" i="3"/>
  <c r="CD172" i="3"/>
  <c r="CD92" i="3"/>
  <c r="CD182" i="3"/>
  <c r="CD153" i="3"/>
  <c r="BU176" i="3"/>
  <c r="BU120" i="3"/>
  <c r="BU84" i="3"/>
  <c r="BU63" i="3"/>
  <c r="BL146" i="3"/>
  <c r="BU146" i="3"/>
  <c r="BL138" i="3"/>
  <c r="BU138" i="3"/>
  <c r="BL204" i="3"/>
  <c r="BU204" i="3"/>
  <c r="BU186" i="3"/>
  <c r="BL132" i="3"/>
  <c r="BU133" i="3"/>
  <c r="S167" i="3"/>
  <c r="BU167" i="3"/>
  <c r="BU93" i="3"/>
  <c r="BL212" i="3"/>
  <c r="BU212" i="3"/>
  <c r="BL89" i="3"/>
  <c r="BU89" i="3"/>
  <c r="BU172" i="3"/>
  <c r="BL198" i="3"/>
  <c r="BU198" i="3"/>
  <c r="AB32" i="3"/>
  <c r="BU32" i="3"/>
  <c r="BU169" i="3"/>
  <c r="BU203" i="3"/>
  <c r="BU200" i="3"/>
  <c r="BL206" i="3"/>
  <c r="BU206" i="3"/>
  <c r="BL185" i="3"/>
  <c r="BU185" i="3"/>
  <c r="BL160" i="3"/>
  <c r="BU207" i="3"/>
  <c r="BU211" i="3"/>
  <c r="BU208" i="3"/>
  <c r="BU175" i="3"/>
  <c r="BU121" i="3"/>
  <c r="BU210" i="3"/>
  <c r="AK88" i="3"/>
  <c r="BU88" i="3"/>
  <c r="BU142" i="3"/>
  <c r="AT118" i="3"/>
  <c r="BC118" i="3"/>
  <c r="BC158" i="3"/>
  <c r="BL190" i="3"/>
  <c r="BU28" i="3"/>
  <c r="BU163" i="3"/>
  <c r="BU201" i="3"/>
  <c r="BU164" i="3"/>
  <c r="BU29" i="3"/>
  <c r="BU62" i="3"/>
  <c r="BU182" i="3"/>
  <c r="BU135" i="3"/>
  <c r="BU61" i="3"/>
  <c r="S136" i="3"/>
  <c r="BU136" i="3"/>
  <c r="BC177" i="3"/>
  <c r="BU177" i="3"/>
  <c r="BL29" i="3"/>
  <c r="BL81" i="3"/>
  <c r="BU81" i="3"/>
  <c r="S86" i="3"/>
  <c r="BU86" i="3"/>
  <c r="BU152" i="3"/>
  <c r="BL86" i="3"/>
  <c r="BU153" i="3"/>
  <c r="BU141" i="3"/>
  <c r="BU144" i="3"/>
  <c r="BU154" i="3"/>
  <c r="BL137" i="3"/>
  <c r="BU137" i="3"/>
  <c r="BL150" i="3"/>
  <c r="BU149" i="3"/>
  <c r="BU159" i="3"/>
  <c r="BL161" i="3"/>
  <c r="BU161" i="3"/>
  <c r="BU157" i="3"/>
  <c r="AB197" i="3"/>
  <c r="BU197" i="3"/>
  <c r="BC122" i="3"/>
  <c r="BU122" i="3"/>
  <c r="BL90" i="3"/>
  <c r="BU90" i="3"/>
  <c r="AB30" i="3"/>
  <c r="BU30" i="3"/>
  <c r="BC162" i="3"/>
  <c r="BU162" i="3"/>
  <c r="AT160" i="3"/>
  <c r="BC150" i="3"/>
  <c r="BC166" i="3"/>
  <c r="BL199" i="3"/>
  <c r="BL209" i="3"/>
  <c r="BL211" i="3"/>
  <c r="BU209" i="3"/>
  <c r="BU189" i="3"/>
  <c r="BU85" i="3"/>
  <c r="BU92" i="3"/>
  <c r="BU132" i="3"/>
  <c r="BC123" i="3"/>
  <c r="BL123" i="3"/>
  <c r="BL61" i="3"/>
  <c r="BL141" i="3"/>
  <c r="S183" i="3"/>
  <c r="BL183" i="3"/>
  <c r="BC33" i="3"/>
  <c r="BL33" i="3"/>
  <c r="BC152" i="3"/>
  <c r="BC60" i="3"/>
  <c r="BL135" i="3"/>
  <c r="BL169" i="3"/>
  <c r="BL120" i="3"/>
  <c r="BC147" i="3"/>
  <c r="BL147" i="3"/>
  <c r="BC155" i="3"/>
  <c r="BL155" i="3"/>
  <c r="S184" i="3"/>
  <c r="BL184" i="3"/>
  <c r="BC59" i="3"/>
  <c r="BL59" i="3"/>
  <c r="BC63" i="3"/>
  <c r="BL151" i="3"/>
  <c r="BL205" i="3"/>
  <c r="BC91" i="3"/>
  <c r="BL143" i="3"/>
  <c r="BC82" i="3"/>
  <c r="BL82" i="3"/>
  <c r="BC151" i="3"/>
  <c r="BL140" i="3"/>
  <c r="BL203" i="3"/>
  <c r="BL193" i="3"/>
  <c r="AT205" i="3"/>
  <c r="BC89" i="3"/>
  <c r="BC32" i="3"/>
  <c r="BL157" i="3"/>
  <c r="BL167" i="3"/>
  <c r="BC58" i="3"/>
  <c r="BL58" i="3"/>
  <c r="AB213" i="3"/>
  <c r="BL213" i="3"/>
  <c r="AT213" i="3"/>
  <c r="AT134" i="3"/>
  <c r="BC137" i="3"/>
  <c r="BC139" i="3"/>
  <c r="BL201" i="3"/>
  <c r="BL148" i="3"/>
  <c r="BL165" i="3"/>
  <c r="BC145" i="3"/>
  <c r="BL145" i="3"/>
  <c r="AT31" i="3"/>
  <c r="AT209" i="3"/>
  <c r="BC142" i="3"/>
  <c r="BC205" i="3"/>
  <c r="BC189" i="3"/>
  <c r="BC175" i="3"/>
  <c r="BL63" i="3"/>
  <c r="BL144" i="3"/>
  <c r="BL136" i="3"/>
  <c r="BL186" i="3"/>
  <c r="AT80" i="3"/>
  <c r="BL80" i="3"/>
  <c r="AT83" i="3"/>
  <c r="AT88" i="3"/>
  <c r="BC62" i="3"/>
  <c r="BC213" i="3"/>
  <c r="BC198" i="3"/>
  <c r="BL31" i="3"/>
  <c r="BL207" i="3"/>
  <c r="BL93" i="3"/>
  <c r="BL149" i="3"/>
  <c r="BL133" i="3"/>
  <c r="BL85" i="3"/>
  <c r="BL191" i="3"/>
  <c r="BC195" i="3"/>
  <c r="AT84" i="3"/>
  <c r="BC84" i="3"/>
  <c r="BC119" i="3"/>
  <c r="AT208" i="3"/>
  <c r="BC208" i="3"/>
  <c r="BC146" i="3"/>
  <c r="AT200" i="3"/>
  <c r="BC200" i="3"/>
  <c r="S138" i="3"/>
  <c r="BC138" i="3"/>
  <c r="AK121" i="3"/>
  <c r="BC121" i="3"/>
  <c r="S204" i="3"/>
  <c r="BC204" i="3"/>
  <c r="AT138" i="3"/>
  <c r="AT86" i="3"/>
  <c r="AB186" i="3"/>
  <c r="BC168" i="3"/>
  <c r="BC210" i="3"/>
  <c r="AT167" i="3"/>
  <c r="BC136" i="3"/>
  <c r="BC167" i="3"/>
  <c r="AK178" i="3"/>
  <c r="BC178" i="3"/>
  <c r="BC135" i="3"/>
  <c r="BC30" i="3"/>
  <c r="BC144" i="3"/>
  <c r="AT169" i="3"/>
  <c r="BC173" i="3"/>
  <c r="BC141" i="3"/>
  <c r="BC203" i="3"/>
  <c r="AT179" i="3"/>
  <c r="BC179" i="3"/>
  <c r="S83" i="3"/>
  <c r="BC83" i="3"/>
  <c r="BC196" i="3"/>
  <c r="BC202" i="3"/>
  <c r="AT28" i="3"/>
  <c r="BC28" i="3"/>
  <c r="AT174" i="3"/>
  <c r="AT199" i="3"/>
  <c r="AT197" i="3"/>
  <c r="BC181" i="3"/>
  <c r="BC149" i="3"/>
  <c r="BC165" i="3"/>
  <c r="BC169" i="3"/>
  <c r="BC86" i="3"/>
  <c r="BC176" i="3"/>
  <c r="BC29" i="3"/>
  <c r="BC191" i="3"/>
  <c r="AT92" i="3"/>
  <c r="BC92" i="3"/>
  <c r="AT180" i="3"/>
  <c r="BC180" i="3"/>
  <c r="AT30" i="3"/>
  <c r="BC207" i="3"/>
  <c r="AK153" i="3"/>
  <c r="BC153" i="3"/>
  <c r="AT143" i="3"/>
  <c r="BC93" i="3"/>
  <c r="BC161" i="3"/>
  <c r="S212" i="3"/>
  <c r="BC212" i="3"/>
  <c r="BC194" i="3"/>
  <c r="BC61" i="3"/>
  <c r="AK171" i="3"/>
  <c r="BC171" i="3"/>
  <c r="BC133" i="3"/>
  <c r="BC193" i="3"/>
  <c r="BC185" i="3"/>
  <c r="AK118" i="3"/>
  <c r="BC174" i="3"/>
  <c r="BC157" i="3"/>
  <c r="BC159" i="3"/>
  <c r="BC182" i="3"/>
  <c r="BC81" i="3"/>
  <c r="AT90" i="3"/>
  <c r="BC90" i="3"/>
  <c r="AT170" i="3"/>
  <c r="BC170" i="3"/>
  <c r="S186" i="3"/>
  <c r="AT58" i="3"/>
  <c r="AT151" i="3"/>
  <c r="AT142" i="3"/>
  <c r="AT211" i="3"/>
  <c r="BC190" i="3"/>
  <c r="BC184" i="3"/>
  <c r="BC211" i="3"/>
  <c r="BC120" i="3"/>
  <c r="BC183" i="3"/>
  <c r="BC85" i="3"/>
  <c r="BC143" i="3"/>
  <c r="AK136" i="3"/>
  <c r="AT195" i="3"/>
  <c r="AK189" i="3"/>
  <c r="AT189" i="3"/>
  <c r="AK147" i="3"/>
  <c r="AT147" i="3"/>
  <c r="AK33" i="3"/>
  <c r="AT33" i="3"/>
  <c r="S81" i="3"/>
  <c r="AK119" i="3"/>
  <c r="AK90" i="3"/>
  <c r="AK170" i="3"/>
  <c r="AT171" i="3"/>
  <c r="AT210" i="3"/>
  <c r="AT175" i="3"/>
  <c r="AT146" i="3"/>
  <c r="AT150" i="3"/>
  <c r="AT207" i="3"/>
  <c r="AT120" i="3"/>
  <c r="AT93" i="3"/>
  <c r="AT203" i="3"/>
  <c r="AK155" i="3"/>
  <c r="AT155" i="3"/>
  <c r="AB162" i="3"/>
  <c r="AT162" i="3"/>
  <c r="AK146" i="3"/>
  <c r="AK30" i="3"/>
  <c r="AT183" i="3"/>
  <c r="AT161" i="3"/>
  <c r="AT61" i="3"/>
  <c r="AT144" i="3"/>
  <c r="AK89" i="3"/>
  <c r="AT89" i="3"/>
  <c r="AK59" i="3"/>
  <c r="AT59" i="3"/>
  <c r="AK175" i="3"/>
  <c r="AK157" i="3"/>
  <c r="AT136" i="3"/>
  <c r="AT121" i="3"/>
  <c r="AT158" i="3"/>
  <c r="AT157" i="3"/>
  <c r="AT152" i="3"/>
  <c r="AT149" i="3"/>
  <c r="AK87" i="3"/>
  <c r="AT133" i="3"/>
  <c r="AT135" i="3"/>
  <c r="AT185" i="3"/>
  <c r="AT173" i="3"/>
  <c r="AT159" i="3"/>
  <c r="AT29" i="3"/>
  <c r="AK172" i="3"/>
  <c r="AT172" i="3"/>
  <c r="S122" i="3"/>
  <c r="AT122" i="3"/>
  <c r="AK139" i="3"/>
  <c r="AT139" i="3"/>
  <c r="AK63" i="3"/>
  <c r="AT85" i="3"/>
  <c r="AK123" i="3"/>
  <c r="AT123" i="3"/>
  <c r="S63" i="3"/>
  <c r="AT63" i="3"/>
  <c r="AT198" i="3"/>
  <c r="S206" i="3"/>
  <c r="AT206" i="3"/>
  <c r="AK148" i="3"/>
  <c r="AT148" i="3"/>
  <c r="AK137" i="3"/>
  <c r="AT137" i="3"/>
  <c r="AB175" i="3"/>
  <c r="AB168" i="3"/>
  <c r="AK174" i="3"/>
  <c r="AT87" i="3"/>
  <c r="AT141" i="3"/>
  <c r="AT153" i="3"/>
  <c r="AT182" i="3"/>
  <c r="AT184" i="3"/>
  <c r="AT204" i="3"/>
  <c r="AT193" i="3"/>
  <c r="AT176" i="3"/>
  <c r="AT119" i="3"/>
  <c r="AK80" i="3"/>
  <c r="AB132" i="3"/>
  <c r="AT132" i="3"/>
  <c r="AK177" i="3"/>
  <c r="AT177" i="3"/>
  <c r="AK81" i="3"/>
  <c r="AK163" i="3"/>
  <c r="AT163" i="3"/>
  <c r="AB140" i="3"/>
  <c r="AT140" i="3"/>
  <c r="AB154" i="3"/>
  <c r="AT154" i="3"/>
  <c r="AK156" i="3"/>
  <c r="AT156" i="3"/>
  <c r="AK91" i="3"/>
  <c r="AT91" i="3"/>
  <c r="AK182" i="3"/>
  <c r="AK164" i="3"/>
  <c r="AT164" i="3"/>
  <c r="AK145" i="3"/>
  <c r="AT145" i="3"/>
  <c r="AB82" i="3"/>
  <c r="AT82" i="3"/>
  <c r="AB167" i="3"/>
  <c r="AK213" i="3"/>
  <c r="AK202" i="3"/>
  <c r="AT168" i="3"/>
  <c r="AT81" i="3"/>
  <c r="AT178" i="3"/>
  <c r="AT196" i="3"/>
  <c r="AT194" i="3"/>
  <c r="AT212" i="3"/>
  <c r="AT32" i="3"/>
  <c r="AT166" i="3"/>
  <c r="S178" i="3"/>
  <c r="AK191" i="3"/>
  <c r="AB190" i="3"/>
  <c r="AK190" i="3"/>
  <c r="S169" i="3"/>
  <c r="AB141" i="3"/>
  <c r="AK161" i="3"/>
  <c r="AK143" i="3"/>
  <c r="AK165" i="3"/>
  <c r="AK132" i="3"/>
  <c r="AK144" i="3"/>
  <c r="AK142" i="3"/>
  <c r="AK86" i="3"/>
  <c r="AK208" i="3"/>
  <c r="AB28" i="3"/>
  <c r="AK28" i="3"/>
  <c r="S203" i="3"/>
  <c r="AB183" i="3"/>
  <c r="AB85" i="3"/>
  <c r="AK158" i="3"/>
  <c r="AK207" i="3"/>
  <c r="AK184" i="3"/>
  <c r="AK140" i="3"/>
  <c r="AK122" i="3"/>
  <c r="AK120" i="3"/>
  <c r="AK141" i="3"/>
  <c r="AK200" i="3"/>
  <c r="AB92" i="3"/>
  <c r="AK92" i="3"/>
  <c r="AB180" i="3"/>
  <c r="AK180" i="3"/>
  <c r="AB203" i="3"/>
  <c r="AB161" i="3"/>
  <c r="AK29" i="3"/>
  <c r="AK166" i="3"/>
  <c r="AK205" i="3"/>
  <c r="AK159" i="3"/>
  <c r="AK199" i="3"/>
  <c r="AK203" i="3"/>
  <c r="AK134" i="3"/>
  <c r="AK197" i="3"/>
  <c r="AB84" i="3"/>
  <c r="AK84" i="3"/>
  <c r="S119" i="3"/>
  <c r="S162" i="3"/>
  <c r="AB119" i="3"/>
  <c r="AK31" i="3"/>
  <c r="AK168" i="3"/>
  <c r="AK206" i="3"/>
  <c r="AK211" i="3"/>
  <c r="AK173" i="3"/>
  <c r="AK152" i="3"/>
  <c r="AK93" i="3"/>
  <c r="S168" i="3"/>
  <c r="AB151" i="3"/>
  <c r="AB143" i="3"/>
  <c r="AK85" i="3"/>
  <c r="AK185" i="3"/>
  <c r="AK210" i="3"/>
  <c r="AK62" i="3"/>
  <c r="AK83" i="3"/>
  <c r="AK32" i="3"/>
  <c r="AK204" i="3"/>
  <c r="AK167" i="3"/>
  <c r="AK183" i="3"/>
  <c r="AK61" i="3"/>
  <c r="AK212" i="3"/>
  <c r="AK193" i="3"/>
  <c r="AK198" i="3"/>
  <c r="AK149" i="3"/>
  <c r="AK133" i="3"/>
  <c r="AK179" i="3"/>
  <c r="AB60" i="3"/>
  <c r="AK60" i="3"/>
  <c r="S91" i="3"/>
  <c r="AB201" i="3"/>
  <c r="AK201" i="3"/>
  <c r="AB122" i="3"/>
  <c r="AB174" i="3"/>
  <c r="AK150" i="3"/>
  <c r="AK181" i="3"/>
  <c r="AK169" i="3"/>
  <c r="S146" i="3"/>
  <c r="S209" i="3"/>
  <c r="AK209" i="3"/>
  <c r="AB136" i="3"/>
  <c r="AB86" i="3"/>
  <c r="AK151" i="3"/>
  <c r="AK138" i="3"/>
  <c r="AK160" i="3"/>
  <c r="AK135" i="3"/>
  <c r="AK195" i="3"/>
  <c r="AK162" i="3"/>
  <c r="AK82" i="3"/>
  <c r="AK176" i="3"/>
  <c r="AK154" i="3"/>
  <c r="AB189" i="3"/>
  <c r="S213" i="3"/>
  <c r="S157" i="3"/>
  <c r="AB144" i="3"/>
  <c r="AB59" i="3"/>
  <c r="AB211" i="3"/>
  <c r="AB196" i="3"/>
  <c r="AB165" i="3"/>
  <c r="AB89" i="3"/>
  <c r="AB91" i="3"/>
  <c r="AB159" i="3"/>
  <c r="AB166" i="3"/>
  <c r="AB191" i="3"/>
  <c r="AB181" i="3"/>
  <c r="AB61" i="3"/>
  <c r="AB134" i="3"/>
  <c r="AB156" i="3"/>
  <c r="AB123" i="3"/>
  <c r="S207" i="3"/>
  <c r="AB207" i="3"/>
  <c r="AB184" i="3"/>
  <c r="S137" i="3"/>
  <c r="AB137" i="3"/>
  <c r="S175" i="3"/>
  <c r="S85" i="3"/>
  <c r="S31" i="3"/>
  <c r="S123" i="3"/>
  <c r="AB176" i="3"/>
  <c r="AB146" i="3"/>
  <c r="AB133" i="3"/>
  <c r="AB179" i="3"/>
  <c r="AB62" i="3"/>
  <c r="AB194" i="3"/>
  <c r="AB142" i="3"/>
  <c r="AB152" i="3"/>
  <c r="S120" i="3"/>
  <c r="AB173" i="3"/>
  <c r="AB147" i="3"/>
  <c r="S58" i="3"/>
  <c r="AB58" i="3"/>
  <c r="AB33" i="3"/>
  <c r="AB157" i="3"/>
  <c r="AB163" i="3"/>
  <c r="AB139" i="3"/>
  <c r="AB90" i="3"/>
  <c r="AB164" i="3"/>
  <c r="AB153" i="3"/>
  <c r="S80" i="3"/>
  <c r="AB80" i="3"/>
  <c r="AB145" i="3"/>
  <c r="S30" i="3"/>
  <c r="AB155" i="3"/>
  <c r="AB121" i="3"/>
  <c r="S191" i="3"/>
  <c r="S87" i="3"/>
  <c r="S152" i="3"/>
  <c r="AB198" i="3"/>
  <c r="AB158" i="3"/>
  <c r="AB182" i="3"/>
  <c r="AB210" i="3"/>
  <c r="AB204" i="3"/>
  <c r="AB193" i="3"/>
  <c r="AB185" i="3"/>
  <c r="AB83" i="3"/>
  <c r="S165" i="3"/>
  <c r="AB149" i="3"/>
  <c r="AB120" i="3"/>
  <c r="AB138" i="3"/>
  <c r="S196" i="3"/>
  <c r="S173" i="3"/>
  <c r="AB202" i="3"/>
  <c r="AB172" i="3"/>
  <c r="S148" i="3"/>
  <c r="AB148" i="3"/>
  <c r="AB170" i="3"/>
  <c r="S139" i="3"/>
  <c r="S200" i="3"/>
  <c r="S143" i="3"/>
  <c r="S163" i="3"/>
  <c r="S82" i="3"/>
  <c r="AB63" i="3"/>
  <c r="AB206" i="3"/>
  <c r="AB200" i="3"/>
  <c r="AB169" i="3"/>
  <c r="AB208" i="3"/>
  <c r="AB118" i="3"/>
  <c r="AB212" i="3"/>
  <c r="AB209" i="3"/>
  <c r="AB171" i="3"/>
  <c r="AB178" i="3"/>
  <c r="S205" i="3"/>
  <c r="AB205" i="3"/>
  <c r="AB177" i="3"/>
  <c r="S59" i="3"/>
  <c r="S195" i="3"/>
  <c r="S160" i="3"/>
  <c r="S201" i="3"/>
  <c r="AB93" i="3"/>
  <c r="AB29" i="3"/>
  <c r="AB81" i="3"/>
  <c r="AB135" i="3"/>
  <c r="AB150" i="3"/>
  <c r="S156" i="3"/>
  <c r="S211" i="3"/>
  <c r="S179" i="3"/>
  <c r="S185" i="3"/>
  <c r="S181" i="3"/>
  <c r="S121" i="3"/>
  <c r="S170" i="3"/>
  <c r="S202" i="3"/>
  <c r="S118" i="3"/>
  <c r="S33" i="3"/>
  <c r="S132" i="3"/>
  <c r="S28" i="3"/>
  <c r="S189" i="3"/>
  <c r="S198" i="3"/>
  <c r="S32" i="3"/>
  <c r="S84" i="3"/>
  <c r="S161" i="3"/>
  <c r="S171" i="3"/>
  <c r="S88" i="3"/>
  <c r="S164" i="3"/>
  <c r="S194" i="3"/>
  <c r="S208" i="3"/>
  <c r="S172" i="3"/>
  <c r="S158" i="3"/>
  <c r="S62" i="3"/>
  <c r="S210" i="3"/>
  <c r="S145" i="3"/>
  <c r="S140" i="3"/>
  <c r="S92" i="3"/>
  <c r="S180" i="3"/>
  <c r="S144" i="3"/>
  <c r="S154" i="3"/>
  <c r="S149" i="3"/>
  <c r="S159" i="3"/>
  <c r="S174" i="3"/>
  <c r="S142" i="3"/>
  <c r="S60" i="3"/>
  <c r="S197" i="3"/>
  <c r="S155" i="3"/>
  <c r="S177" i="3"/>
  <c r="S190" i="3"/>
  <c r="S176" i="3"/>
  <c r="S151" i="3"/>
  <c r="S193" i="3"/>
  <c r="S199" i="3"/>
  <c r="S166" i="3"/>
  <c r="S141" i="3"/>
  <c r="S29" i="3"/>
  <c r="S90" i="3"/>
  <c r="S153" i="3"/>
  <c r="S147" i="3"/>
  <c r="S89" i="3"/>
  <c r="CU109" i="3"/>
  <c r="CR109" i="3"/>
  <c r="CL109" i="3"/>
  <c r="CI109" i="3"/>
  <c r="CC109" i="3"/>
  <c r="BZ109" i="3"/>
  <c r="BT109" i="3"/>
  <c r="BQ109" i="3"/>
  <c r="BK109" i="3"/>
  <c r="BH109" i="3"/>
  <c r="BB109" i="3"/>
  <c r="AY109" i="3"/>
  <c r="AS109" i="3"/>
  <c r="AP109" i="3"/>
  <c r="AJ109" i="3"/>
  <c r="AG109" i="3"/>
  <c r="AA109" i="3"/>
  <c r="R109" i="3"/>
  <c r="O109" i="3"/>
  <c r="J109" i="3"/>
  <c r="G109" i="3"/>
  <c r="CU108" i="3"/>
  <c r="CR108" i="3"/>
  <c r="CL108" i="3"/>
  <c r="CI108" i="3"/>
  <c r="CC108" i="3"/>
  <c r="BZ108" i="3"/>
  <c r="BT108" i="3"/>
  <c r="BQ108" i="3"/>
  <c r="BK108" i="3"/>
  <c r="BH108" i="3"/>
  <c r="BB108" i="3"/>
  <c r="AY108" i="3"/>
  <c r="AS108" i="3"/>
  <c r="AP108" i="3"/>
  <c r="AJ108" i="3"/>
  <c r="AG108" i="3"/>
  <c r="AA108" i="3"/>
  <c r="R108" i="3"/>
  <c r="O108" i="3"/>
  <c r="J108" i="3"/>
  <c r="G108" i="3"/>
  <c r="CU107" i="3"/>
  <c r="CR107" i="3"/>
  <c r="CL107" i="3"/>
  <c r="CI107" i="3"/>
  <c r="CC107" i="3"/>
  <c r="BZ107" i="3"/>
  <c r="BT107" i="3"/>
  <c r="BQ107" i="3"/>
  <c r="BK107" i="3"/>
  <c r="BH107" i="3"/>
  <c r="BB107" i="3"/>
  <c r="AY107" i="3"/>
  <c r="AS107" i="3"/>
  <c r="AP107" i="3"/>
  <c r="AJ107" i="3"/>
  <c r="AG107" i="3"/>
  <c r="AA107" i="3"/>
  <c r="R107" i="3"/>
  <c r="O107" i="3"/>
  <c r="J107" i="3"/>
  <c r="G107" i="3"/>
  <c r="CU106" i="3"/>
  <c r="CR106" i="3"/>
  <c r="CL106" i="3"/>
  <c r="CI106" i="3"/>
  <c r="CC106" i="3"/>
  <c r="BZ106" i="3"/>
  <c r="BT106" i="3"/>
  <c r="BQ106" i="3"/>
  <c r="BK106" i="3"/>
  <c r="BH106" i="3"/>
  <c r="BB106" i="3"/>
  <c r="AY106" i="3"/>
  <c r="AS106" i="3"/>
  <c r="AP106" i="3"/>
  <c r="AJ106" i="3"/>
  <c r="AG106" i="3"/>
  <c r="AA106" i="3"/>
  <c r="R106" i="3"/>
  <c r="O106" i="3"/>
  <c r="J106" i="3"/>
  <c r="G106" i="3"/>
  <c r="CU105" i="3"/>
  <c r="CR105" i="3"/>
  <c r="CL105" i="3"/>
  <c r="CI105" i="3"/>
  <c r="CC105" i="3"/>
  <c r="BZ105" i="3"/>
  <c r="BT105" i="3"/>
  <c r="BQ105" i="3"/>
  <c r="BK105" i="3"/>
  <c r="BH105" i="3"/>
  <c r="BB105" i="3"/>
  <c r="AY105" i="3"/>
  <c r="AS105" i="3"/>
  <c r="AP105" i="3"/>
  <c r="AJ105" i="3"/>
  <c r="AG105" i="3"/>
  <c r="AA105" i="3"/>
  <c r="R105" i="3"/>
  <c r="O105" i="3"/>
  <c r="J105" i="3"/>
  <c r="G105" i="3"/>
  <c r="CU104" i="3"/>
  <c r="CR104" i="3"/>
  <c r="CL104" i="3"/>
  <c r="CI104" i="3"/>
  <c r="CC104" i="3"/>
  <c r="BZ104" i="3"/>
  <c r="BT104" i="3"/>
  <c r="BQ104" i="3"/>
  <c r="BK104" i="3"/>
  <c r="BH104" i="3"/>
  <c r="BB104" i="3"/>
  <c r="AY104" i="3"/>
  <c r="AS104" i="3"/>
  <c r="AP104" i="3"/>
  <c r="AJ104" i="3"/>
  <c r="AG104" i="3"/>
  <c r="AA104" i="3"/>
  <c r="R104" i="3"/>
  <c r="O104" i="3"/>
  <c r="J104" i="3"/>
  <c r="G104" i="3"/>
  <c r="CU103" i="3"/>
  <c r="CR103" i="3"/>
  <c r="CL103" i="3"/>
  <c r="CI103" i="3"/>
  <c r="CC103" i="3"/>
  <c r="BZ103" i="3"/>
  <c r="BT103" i="3"/>
  <c r="BQ103" i="3"/>
  <c r="BK103" i="3"/>
  <c r="BH103" i="3"/>
  <c r="BB103" i="3"/>
  <c r="AY103" i="3"/>
  <c r="AS103" i="3"/>
  <c r="AP103" i="3"/>
  <c r="AJ103" i="3"/>
  <c r="AG103" i="3"/>
  <c r="AA103" i="3"/>
  <c r="R103" i="3"/>
  <c r="O103" i="3"/>
  <c r="J103" i="3"/>
  <c r="G103" i="3"/>
  <c r="CU102" i="3"/>
  <c r="CR102" i="3"/>
  <c r="CL102" i="3"/>
  <c r="CI102" i="3"/>
  <c r="CC102" i="3"/>
  <c r="BZ102" i="3"/>
  <c r="BT102" i="3"/>
  <c r="BQ102" i="3"/>
  <c r="BK102" i="3"/>
  <c r="BH102" i="3"/>
  <c r="BB102" i="3"/>
  <c r="AY102" i="3"/>
  <c r="AS102" i="3"/>
  <c r="AP102" i="3"/>
  <c r="AJ102" i="3"/>
  <c r="AG102" i="3"/>
  <c r="AA102" i="3"/>
  <c r="R102" i="3"/>
  <c r="O102" i="3"/>
  <c r="J102" i="3"/>
  <c r="G102" i="3"/>
  <c r="CU101" i="3"/>
  <c r="CR101" i="3"/>
  <c r="CL101" i="3"/>
  <c r="CI101" i="3"/>
  <c r="CC101" i="3"/>
  <c r="BZ101" i="3"/>
  <c r="BT101" i="3"/>
  <c r="BQ101" i="3"/>
  <c r="BK101" i="3"/>
  <c r="BH101" i="3"/>
  <c r="BB101" i="3"/>
  <c r="AY101" i="3"/>
  <c r="AS101" i="3"/>
  <c r="AP101" i="3"/>
  <c r="AJ101" i="3"/>
  <c r="AG101" i="3"/>
  <c r="AA101" i="3"/>
  <c r="R101" i="3"/>
  <c r="O101" i="3"/>
  <c r="J101" i="3"/>
  <c r="G101" i="3"/>
  <c r="CU100" i="3"/>
  <c r="CR100" i="3"/>
  <c r="CL100" i="3"/>
  <c r="CI100" i="3"/>
  <c r="CC100" i="3"/>
  <c r="BZ100" i="3"/>
  <c r="BT100" i="3"/>
  <c r="BQ100" i="3"/>
  <c r="BK100" i="3"/>
  <c r="BH100" i="3"/>
  <c r="BB100" i="3"/>
  <c r="AY100" i="3"/>
  <c r="AS100" i="3"/>
  <c r="AP100" i="3"/>
  <c r="AJ100" i="3"/>
  <c r="AG100" i="3"/>
  <c r="AA100" i="3"/>
  <c r="R100" i="3"/>
  <c r="O100" i="3"/>
  <c r="J100" i="3"/>
  <c r="G100" i="3"/>
  <c r="CU99" i="3"/>
  <c r="CR99" i="3"/>
  <c r="CL99" i="3"/>
  <c r="CI99" i="3"/>
  <c r="CC99" i="3"/>
  <c r="BZ99" i="3"/>
  <c r="BT99" i="3"/>
  <c r="BQ99" i="3"/>
  <c r="BK99" i="3"/>
  <c r="BH99" i="3"/>
  <c r="BB99" i="3"/>
  <c r="AY99" i="3"/>
  <c r="AS99" i="3"/>
  <c r="AP99" i="3"/>
  <c r="AJ99" i="3"/>
  <c r="AG99" i="3"/>
  <c r="AA99" i="3"/>
  <c r="R99" i="3"/>
  <c r="O99" i="3"/>
  <c r="J99" i="3"/>
  <c r="G99" i="3"/>
  <c r="CU98" i="3"/>
  <c r="CR98" i="3"/>
  <c r="CL98" i="3"/>
  <c r="CI98" i="3"/>
  <c r="CC98" i="3"/>
  <c r="BZ98" i="3"/>
  <c r="BT98" i="3"/>
  <c r="BQ98" i="3"/>
  <c r="BK98" i="3"/>
  <c r="BH98" i="3"/>
  <c r="BB98" i="3"/>
  <c r="AY98" i="3"/>
  <c r="AS98" i="3"/>
  <c r="AP98" i="3"/>
  <c r="AJ98" i="3"/>
  <c r="AG98" i="3"/>
  <c r="AA98" i="3"/>
  <c r="X98" i="3"/>
  <c r="R98" i="3"/>
  <c r="O98" i="3"/>
  <c r="J98" i="3"/>
  <c r="G98" i="3"/>
  <c r="CU97" i="3"/>
  <c r="CR97" i="3"/>
  <c r="CL97" i="3"/>
  <c r="CI97" i="3"/>
  <c r="CC97" i="3"/>
  <c r="BZ97" i="3"/>
  <c r="BT97" i="3"/>
  <c r="BQ97" i="3"/>
  <c r="BK97" i="3"/>
  <c r="BH97" i="3"/>
  <c r="BB97" i="3"/>
  <c r="AY97" i="3"/>
  <c r="AS97" i="3"/>
  <c r="AP97" i="3"/>
  <c r="AJ97" i="3"/>
  <c r="AG97" i="3"/>
  <c r="AA97" i="3"/>
  <c r="X97" i="3"/>
  <c r="R97" i="3"/>
  <c r="O97" i="3"/>
  <c r="J97" i="3"/>
  <c r="G97" i="3"/>
  <c r="CU96" i="3"/>
  <c r="CL96" i="3"/>
  <c r="CC96" i="3"/>
  <c r="BZ96" i="3"/>
  <c r="BT96" i="3"/>
  <c r="BQ96" i="3"/>
  <c r="BK96" i="3"/>
  <c r="BH96" i="3"/>
  <c r="BB96" i="3"/>
  <c r="AY96" i="3"/>
  <c r="AS96" i="3"/>
  <c r="AP96" i="3"/>
  <c r="AJ96" i="3"/>
  <c r="AG96" i="3"/>
  <c r="AA96" i="3"/>
  <c r="X96" i="3"/>
  <c r="R96" i="3"/>
  <c r="O96" i="3"/>
  <c r="J96" i="3"/>
  <c r="G96" i="3"/>
  <c r="CU95" i="3"/>
  <c r="CL95" i="3"/>
  <c r="CC95" i="3"/>
  <c r="BZ95" i="3"/>
  <c r="BT95" i="3"/>
  <c r="BK95" i="3"/>
  <c r="BH95" i="3"/>
  <c r="BB95" i="3"/>
  <c r="AY95" i="3"/>
  <c r="AS95" i="3"/>
  <c r="AJ95" i="3"/>
  <c r="AG95" i="3"/>
  <c r="AA95" i="3"/>
  <c r="X95" i="3"/>
  <c r="R95" i="3"/>
  <c r="O95" i="3"/>
  <c r="J95" i="3"/>
  <c r="G95" i="3"/>
  <c r="CU94" i="3"/>
  <c r="CL94" i="3"/>
  <c r="CC94" i="3"/>
  <c r="BT94" i="3"/>
  <c r="BK94" i="3"/>
  <c r="BB94" i="3"/>
  <c r="AY94" i="3"/>
  <c r="AS94" i="3"/>
  <c r="AJ94" i="3"/>
  <c r="AG94" i="3"/>
  <c r="AA94" i="3"/>
  <c r="X94" i="3"/>
  <c r="R94" i="3"/>
  <c r="J94" i="3"/>
  <c r="CU79" i="3"/>
  <c r="CL79" i="3"/>
  <c r="CC79" i="3"/>
  <c r="BT79" i="3"/>
  <c r="BK79" i="3"/>
  <c r="BB79" i="3"/>
  <c r="AS79" i="3"/>
  <c r="AJ79" i="3"/>
  <c r="AA79" i="3"/>
  <c r="R79" i="3"/>
  <c r="J79" i="3"/>
  <c r="CU78" i="3"/>
  <c r="CL78" i="3"/>
  <c r="CI78" i="3"/>
  <c r="CC78" i="3"/>
  <c r="BT78" i="3"/>
  <c r="BK78" i="3"/>
  <c r="BB78" i="3"/>
  <c r="AS78" i="3"/>
  <c r="AP78" i="3"/>
  <c r="AJ78" i="3"/>
  <c r="AA78" i="3"/>
  <c r="R78" i="3"/>
  <c r="O78" i="3"/>
  <c r="J78" i="3"/>
  <c r="CU77" i="3"/>
  <c r="CL77" i="3"/>
  <c r="CI77" i="3"/>
  <c r="CC77" i="3"/>
  <c r="BZ77" i="3"/>
  <c r="BT77" i="3"/>
  <c r="BQ77" i="3"/>
  <c r="BK77" i="3"/>
  <c r="BH77" i="3"/>
  <c r="BB77" i="3"/>
  <c r="AY77" i="3"/>
  <c r="AS77" i="3"/>
  <c r="AP77" i="3"/>
  <c r="AJ77" i="3"/>
  <c r="AA77" i="3"/>
  <c r="X77" i="3"/>
  <c r="R77" i="3"/>
  <c r="O77" i="3"/>
  <c r="J77" i="3"/>
  <c r="G77" i="3"/>
  <c r="CU76" i="3"/>
  <c r="CL76" i="3"/>
  <c r="CI76" i="3"/>
  <c r="CC76" i="3"/>
  <c r="BZ76" i="3"/>
  <c r="BT76" i="3"/>
  <c r="BQ76" i="3"/>
  <c r="BK76" i="3"/>
  <c r="BH76" i="3"/>
  <c r="BB76" i="3"/>
  <c r="AY76" i="3"/>
  <c r="AS76" i="3"/>
  <c r="AP76" i="3"/>
  <c r="AJ76" i="3"/>
  <c r="AA76" i="3"/>
  <c r="X76" i="3"/>
  <c r="R76" i="3"/>
  <c r="O76" i="3"/>
  <c r="J76" i="3"/>
  <c r="G76" i="3"/>
  <c r="CU75" i="3"/>
  <c r="CR75" i="3"/>
  <c r="CL75" i="3"/>
  <c r="CI75" i="3"/>
  <c r="CC75" i="3"/>
  <c r="BZ75" i="3"/>
  <c r="BT75" i="3"/>
  <c r="BQ75" i="3"/>
  <c r="BK75" i="3"/>
  <c r="BH75" i="3"/>
  <c r="BB75" i="3"/>
  <c r="AY75" i="3"/>
  <c r="AS75" i="3"/>
  <c r="AP75" i="3"/>
  <c r="AJ75" i="3"/>
  <c r="AA75" i="3"/>
  <c r="X75" i="3"/>
  <c r="R75" i="3"/>
  <c r="O75" i="3"/>
  <c r="J75" i="3"/>
  <c r="G75" i="3"/>
  <c r="CU74" i="3"/>
  <c r="CR74" i="3"/>
  <c r="CL74" i="3"/>
  <c r="CI74" i="3"/>
  <c r="CC74" i="3"/>
  <c r="BZ74" i="3"/>
  <c r="BT74" i="3"/>
  <c r="BQ74" i="3"/>
  <c r="BK74" i="3"/>
  <c r="BH74" i="3"/>
  <c r="BB74" i="3"/>
  <c r="AY74" i="3"/>
  <c r="AS74" i="3"/>
  <c r="AP74" i="3"/>
  <c r="AJ74" i="3"/>
  <c r="AG74" i="3"/>
  <c r="AA74" i="3"/>
  <c r="X74" i="3"/>
  <c r="R74" i="3"/>
  <c r="O74" i="3"/>
  <c r="J74" i="3"/>
  <c r="G74" i="3"/>
  <c r="CU73" i="3"/>
  <c r="CR73" i="3"/>
  <c r="CL73" i="3"/>
  <c r="CI73" i="3"/>
  <c r="CC73" i="3"/>
  <c r="BZ73" i="3"/>
  <c r="BT73" i="3"/>
  <c r="BQ73" i="3"/>
  <c r="BK73" i="3"/>
  <c r="BH73" i="3"/>
  <c r="BB73" i="3"/>
  <c r="AY73" i="3"/>
  <c r="AS73" i="3"/>
  <c r="AP73" i="3"/>
  <c r="AJ73" i="3"/>
  <c r="AG73" i="3"/>
  <c r="AA73" i="3"/>
  <c r="X73" i="3"/>
  <c r="R73" i="3"/>
  <c r="O73" i="3"/>
  <c r="J73" i="3"/>
  <c r="G73" i="3"/>
  <c r="CU72" i="3"/>
  <c r="CR72" i="3"/>
  <c r="CL72" i="3"/>
  <c r="CI72" i="3"/>
  <c r="CC72" i="3"/>
  <c r="BZ72" i="3"/>
  <c r="BT72" i="3"/>
  <c r="BQ72" i="3"/>
  <c r="BK72" i="3"/>
  <c r="BH72" i="3"/>
  <c r="BB72" i="3"/>
  <c r="AY72" i="3"/>
  <c r="AS72" i="3"/>
  <c r="AP72" i="3"/>
  <c r="AJ72" i="3"/>
  <c r="AG72" i="3"/>
  <c r="AA72" i="3"/>
  <c r="X72" i="3"/>
  <c r="R72" i="3"/>
  <c r="O72" i="3"/>
  <c r="J72" i="3"/>
  <c r="G72" i="3"/>
  <c r="CU71" i="3"/>
  <c r="CR71" i="3"/>
  <c r="CL71" i="3"/>
  <c r="CI71" i="3"/>
  <c r="CC71" i="3"/>
  <c r="BZ71" i="3"/>
  <c r="BT71" i="3"/>
  <c r="BQ71" i="3"/>
  <c r="BK71" i="3"/>
  <c r="BH71" i="3"/>
  <c r="BB71" i="3"/>
  <c r="AY71" i="3"/>
  <c r="AS71" i="3"/>
  <c r="AP71" i="3"/>
  <c r="AJ71" i="3"/>
  <c r="AG71" i="3"/>
  <c r="AA71" i="3"/>
  <c r="X71" i="3"/>
  <c r="R71" i="3"/>
  <c r="O71" i="3"/>
  <c r="J71" i="3"/>
  <c r="G71" i="3"/>
  <c r="CU70" i="3"/>
  <c r="CR70" i="3"/>
  <c r="CL70" i="3"/>
  <c r="CI70" i="3"/>
  <c r="CC70" i="3"/>
  <c r="BZ70" i="3"/>
  <c r="BT70" i="3"/>
  <c r="BQ70" i="3"/>
  <c r="BK70" i="3"/>
  <c r="BH70" i="3"/>
  <c r="BB70" i="3"/>
  <c r="AY70" i="3"/>
  <c r="AS70" i="3"/>
  <c r="AP70" i="3"/>
  <c r="AJ70" i="3"/>
  <c r="AG70" i="3"/>
  <c r="AA70" i="3"/>
  <c r="X70" i="3"/>
  <c r="R70" i="3"/>
  <c r="O70" i="3"/>
  <c r="J70" i="3"/>
  <c r="G70" i="3"/>
  <c r="CU69" i="3"/>
  <c r="CR69" i="3"/>
  <c r="CL69" i="3"/>
  <c r="CC69" i="3"/>
  <c r="BZ69" i="3"/>
  <c r="BT69" i="3"/>
  <c r="BQ69" i="3"/>
  <c r="BK69" i="3"/>
  <c r="BH69" i="3"/>
  <c r="BB69" i="3"/>
  <c r="AY69" i="3"/>
  <c r="AS69" i="3"/>
  <c r="AP69" i="3"/>
  <c r="AJ69" i="3"/>
  <c r="AG69" i="3"/>
  <c r="AA69" i="3"/>
  <c r="X69" i="3"/>
  <c r="R69" i="3"/>
  <c r="O69" i="3"/>
  <c r="J69" i="3"/>
  <c r="G69" i="3"/>
  <c r="CU68" i="3"/>
  <c r="CR68" i="3"/>
  <c r="CL68" i="3"/>
  <c r="CC68" i="3"/>
  <c r="BZ68" i="3"/>
  <c r="BT68" i="3"/>
  <c r="BQ68" i="3"/>
  <c r="BK68" i="3"/>
  <c r="BH68" i="3"/>
  <c r="BB68" i="3"/>
  <c r="AY68" i="3"/>
  <c r="AS68" i="3"/>
  <c r="AP68" i="3"/>
  <c r="AJ68" i="3"/>
  <c r="AG68" i="3"/>
  <c r="AA68" i="3"/>
  <c r="X68" i="3"/>
  <c r="R68" i="3"/>
  <c r="O68" i="3"/>
  <c r="J68" i="3"/>
  <c r="G68" i="3"/>
  <c r="CU67" i="3"/>
  <c r="CR67" i="3"/>
  <c r="CL67" i="3"/>
  <c r="CC67" i="3"/>
  <c r="BZ67" i="3"/>
  <c r="BT67" i="3"/>
  <c r="BQ67" i="3"/>
  <c r="BK67" i="3"/>
  <c r="BH67" i="3"/>
  <c r="BB67" i="3"/>
  <c r="AY67" i="3"/>
  <c r="AS67" i="3"/>
  <c r="AP67" i="3"/>
  <c r="AJ67" i="3"/>
  <c r="AG67" i="3"/>
  <c r="AA67" i="3"/>
  <c r="X67" i="3"/>
  <c r="R67" i="3"/>
  <c r="O67" i="3"/>
  <c r="J67" i="3"/>
  <c r="CU66" i="3"/>
  <c r="CR66" i="3"/>
  <c r="CL66" i="3"/>
  <c r="CC66" i="3"/>
  <c r="BT66" i="3"/>
  <c r="BQ66" i="3"/>
  <c r="BK66" i="3"/>
  <c r="BH66" i="3"/>
  <c r="BB66" i="3"/>
  <c r="AS66" i="3"/>
  <c r="AP66" i="3"/>
  <c r="AJ66" i="3"/>
  <c r="AG66" i="3"/>
  <c r="AA66" i="3"/>
  <c r="X66" i="3"/>
  <c r="R66" i="3"/>
  <c r="O66" i="3"/>
  <c r="J66" i="3"/>
  <c r="CU65" i="3"/>
  <c r="CR65" i="3"/>
  <c r="CL65" i="3"/>
  <c r="CC65" i="3"/>
  <c r="BT65" i="3"/>
  <c r="BK65" i="3"/>
  <c r="BH65" i="3"/>
  <c r="BB65" i="3"/>
  <c r="AS65" i="3"/>
  <c r="AP65" i="3"/>
  <c r="AJ65" i="3"/>
  <c r="AA65" i="3"/>
  <c r="X65" i="3"/>
  <c r="R65" i="3"/>
  <c r="O65" i="3"/>
  <c r="J65" i="3"/>
  <c r="CU64" i="3"/>
  <c r="CL64" i="3"/>
  <c r="CC64" i="3"/>
  <c r="BT64" i="3"/>
  <c r="BK64" i="3"/>
  <c r="BH64" i="3"/>
  <c r="BB64" i="3"/>
  <c r="AS64" i="3"/>
  <c r="AP64" i="3"/>
  <c r="AJ64" i="3"/>
  <c r="AA64" i="3"/>
  <c r="X64" i="3"/>
  <c r="R64" i="3"/>
  <c r="J64" i="3"/>
  <c r="CD97" i="3" l="1"/>
  <c r="CM100" i="3"/>
  <c r="CV108" i="3"/>
  <c r="CV66" i="3"/>
  <c r="CV73" i="3"/>
  <c r="CV95" i="3"/>
  <c r="CM68" i="3"/>
  <c r="CD71" i="3"/>
  <c r="CM98" i="3"/>
  <c r="CV65" i="3"/>
  <c r="CV77" i="3"/>
  <c r="CV67" i="3"/>
  <c r="CV69" i="3"/>
  <c r="CV76" i="3"/>
  <c r="CV75" i="3"/>
  <c r="CM101" i="3"/>
  <c r="CM109" i="3"/>
  <c r="CV70" i="3"/>
  <c r="CV74" i="3"/>
  <c r="BU79" i="3"/>
  <c r="CM97" i="3"/>
  <c r="CV103" i="3"/>
  <c r="CM78" i="3"/>
  <c r="CD94" i="3"/>
  <c r="BU102" i="3"/>
  <c r="CM72" i="3"/>
  <c r="CM96" i="3"/>
  <c r="CV99" i="3"/>
  <c r="CV107" i="3"/>
  <c r="CM106" i="3"/>
  <c r="CM64" i="3"/>
  <c r="CM105" i="3"/>
  <c r="CM76" i="3"/>
  <c r="CV104" i="3"/>
  <c r="M62" i="2"/>
  <c r="N62" i="2"/>
  <c r="CC117" i="3"/>
  <c r="CC116" i="3"/>
  <c r="CC115" i="3"/>
  <c r="CC114" i="3"/>
  <c r="CC113" i="3"/>
  <c r="CC112" i="3"/>
  <c r="CC111" i="3"/>
  <c r="CC110" i="3"/>
  <c r="BZ115" i="3"/>
  <c r="BZ114" i="3"/>
  <c r="BZ113" i="3"/>
  <c r="BZ112" i="3"/>
  <c r="BZ111" i="3"/>
  <c r="BZ110" i="3"/>
  <c r="BB117" i="3"/>
  <c r="BB116" i="3"/>
  <c r="BB115" i="3"/>
  <c r="BB114" i="3"/>
  <c r="BB113" i="3"/>
  <c r="BB112" i="3"/>
  <c r="BB111" i="3"/>
  <c r="BB110" i="3"/>
  <c r="AY113" i="3"/>
  <c r="AY112" i="3"/>
  <c r="AY111" i="3"/>
  <c r="AY110" i="3"/>
  <c r="BZ130" i="3"/>
  <c r="BZ131" i="3"/>
  <c r="CI128" i="3"/>
  <c r="CI129" i="3"/>
  <c r="CI130" i="3"/>
  <c r="CI131" i="3"/>
  <c r="BQ125" i="3"/>
  <c r="BQ126" i="3"/>
  <c r="BQ127" i="3"/>
  <c r="BQ128" i="3"/>
  <c r="BQ129" i="3"/>
  <c r="BH128" i="3"/>
  <c r="BH129" i="3"/>
  <c r="BH130" i="3"/>
  <c r="AY128" i="3"/>
  <c r="AY129" i="3"/>
  <c r="AY130" i="3"/>
  <c r="AP126" i="3"/>
  <c r="AP127" i="3"/>
  <c r="AP128" i="3"/>
  <c r="AG125" i="3"/>
  <c r="AG126" i="3"/>
  <c r="O124" i="3"/>
  <c r="O125" i="3"/>
  <c r="O126" i="3"/>
  <c r="O127" i="3"/>
  <c r="O128" i="3"/>
  <c r="CU131" i="3"/>
  <c r="CL131" i="3"/>
  <c r="CC131" i="3"/>
  <c r="BT131" i="3"/>
  <c r="BK131" i="3"/>
  <c r="BB131" i="3"/>
  <c r="AS131" i="3"/>
  <c r="AJ131" i="3"/>
  <c r="AA131" i="3"/>
  <c r="R131" i="3"/>
  <c r="J131" i="3"/>
  <c r="CU130" i="3"/>
  <c r="CL130" i="3"/>
  <c r="CC130" i="3"/>
  <c r="BT130" i="3"/>
  <c r="BK130" i="3"/>
  <c r="BB130" i="3"/>
  <c r="AS130" i="3"/>
  <c r="AJ130" i="3"/>
  <c r="AA130" i="3"/>
  <c r="R130" i="3"/>
  <c r="J130" i="3"/>
  <c r="CU129" i="3"/>
  <c r="CL129" i="3"/>
  <c r="CC129" i="3"/>
  <c r="BT129" i="3"/>
  <c r="BK129" i="3"/>
  <c r="BB129" i="3"/>
  <c r="AS129" i="3"/>
  <c r="AJ129" i="3"/>
  <c r="AA129" i="3"/>
  <c r="R129" i="3"/>
  <c r="J129" i="3"/>
  <c r="CU128" i="3"/>
  <c r="CL128" i="3"/>
  <c r="CC128" i="3"/>
  <c r="BT128" i="3"/>
  <c r="BK128" i="3"/>
  <c r="BB128" i="3"/>
  <c r="AS128" i="3"/>
  <c r="AJ128" i="3"/>
  <c r="AA128" i="3"/>
  <c r="R128" i="3"/>
  <c r="J128" i="3"/>
  <c r="CU127" i="3"/>
  <c r="CL127" i="3"/>
  <c r="CC127" i="3"/>
  <c r="BT127" i="3"/>
  <c r="BK127" i="3"/>
  <c r="BB127" i="3"/>
  <c r="AS127" i="3"/>
  <c r="AJ127" i="3"/>
  <c r="AA127" i="3"/>
  <c r="R127" i="3"/>
  <c r="J127" i="3"/>
  <c r="CU126" i="3"/>
  <c r="CL126" i="3"/>
  <c r="CC126" i="3"/>
  <c r="BT126" i="3"/>
  <c r="BK126" i="3"/>
  <c r="BB126" i="3"/>
  <c r="AS126" i="3"/>
  <c r="AJ126" i="3"/>
  <c r="AA126" i="3"/>
  <c r="R126" i="3"/>
  <c r="J126" i="3"/>
  <c r="CU125" i="3"/>
  <c r="CL125" i="3"/>
  <c r="CC125" i="3"/>
  <c r="BT125" i="3"/>
  <c r="BK125" i="3"/>
  <c r="BB125" i="3"/>
  <c r="AS125" i="3"/>
  <c r="AJ125" i="3"/>
  <c r="AA125" i="3"/>
  <c r="R125" i="3"/>
  <c r="J125" i="3"/>
  <c r="CU124" i="3"/>
  <c r="CL124" i="3"/>
  <c r="CC124" i="3"/>
  <c r="BT124" i="3"/>
  <c r="BK124" i="3"/>
  <c r="BB124" i="3"/>
  <c r="AS124" i="3"/>
  <c r="AJ124" i="3"/>
  <c r="AA124" i="3"/>
  <c r="R124" i="3"/>
  <c r="J124" i="3"/>
  <c r="BQ110" i="3"/>
  <c r="BQ111" i="3"/>
  <c r="BQ112" i="3"/>
  <c r="BQ113" i="3"/>
  <c r="BQ114" i="3"/>
  <c r="BQ115" i="3"/>
  <c r="BQ116" i="3"/>
  <c r="BH110" i="3"/>
  <c r="BH111" i="3"/>
  <c r="BH112" i="3"/>
  <c r="BH113" i="3"/>
  <c r="BH114" i="3"/>
  <c r="CI110" i="3"/>
  <c r="CR110" i="3"/>
  <c r="CR111" i="3"/>
  <c r="CR112" i="3"/>
  <c r="CR113" i="3"/>
  <c r="CR114" i="3"/>
  <c r="AP110" i="3"/>
  <c r="AP111" i="3"/>
  <c r="AP112" i="3"/>
  <c r="AP113" i="3"/>
  <c r="AG110" i="3"/>
  <c r="AG111" i="3"/>
  <c r="AG112" i="3"/>
  <c r="AG113" i="3"/>
  <c r="AG114" i="3"/>
  <c r="O110" i="3"/>
  <c r="O111" i="3"/>
  <c r="O112" i="3"/>
  <c r="O113" i="3"/>
  <c r="O114" i="3"/>
  <c r="O115" i="3"/>
  <c r="O116" i="3"/>
  <c r="O117" i="3"/>
  <c r="G110" i="3"/>
  <c r="G111" i="3"/>
  <c r="G112" i="3"/>
  <c r="G113" i="3"/>
  <c r="G114" i="3"/>
  <c r="G115" i="3"/>
  <c r="G116" i="3"/>
  <c r="G117" i="3"/>
  <c r="CU117" i="3"/>
  <c r="CL117" i="3"/>
  <c r="BT117" i="3"/>
  <c r="BK117" i="3"/>
  <c r="AS117" i="3"/>
  <c r="AJ117" i="3"/>
  <c r="AA117" i="3"/>
  <c r="R117" i="3"/>
  <c r="J117" i="3"/>
  <c r="CU116" i="3"/>
  <c r="CL116" i="3"/>
  <c r="BT116" i="3"/>
  <c r="BK116" i="3"/>
  <c r="AS116" i="3"/>
  <c r="AJ116" i="3"/>
  <c r="AA116" i="3"/>
  <c r="R116" i="3"/>
  <c r="J116" i="3"/>
  <c r="CU115" i="3"/>
  <c r="CL115" i="3"/>
  <c r="BT115" i="3"/>
  <c r="BK115" i="3"/>
  <c r="AS115" i="3"/>
  <c r="AJ115" i="3"/>
  <c r="AA115" i="3"/>
  <c r="R115" i="3"/>
  <c r="J115" i="3"/>
  <c r="CU114" i="3"/>
  <c r="CL114" i="3"/>
  <c r="BT114" i="3"/>
  <c r="BK114" i="3"/>
  <c r="AS114" i="3"/>
  <c r="AJ114" i="3"/>
  <c r="AA114" i="3"/>
  <c r="R114" i="3"/>
  <c r="J114" i="3"/>
  <c r="CU113" i="3"/>
  <c r="CL113" i="3"/>
  <c r="BT113" i="3"/>
  <c r="BK113" i="3"/>
  <c r="AS113" i="3"/>
  <c r="AJ113" i="3"/>
  <c r="AA113" i="3"/>
  <c r="R113" i="3"/>
  <c r="J113" i="3"/>
  <c r="CU112" i="3"/>
  <c r="CL112" i="3"/>
  <c r="BT112" i="3"/>
  <c r="BK112" i="3"/>
  <c r="AS112" i="3"/>
  <c r="AJ112" i="3"/>
  <c r="AA112" i="3"/>
  <c r="R112" i="3"/>
  <c r="J112" i="3"/>
  <c r="CU111" i="3"/>
  <c r="CL111" i="3"/>
  <c r="BT111" i="3"/>
  <c r="BK111" i="3"/>
  <c r="AS111" i="3"/>
  <c r="AJ111" i="3"/>
  <c r="AA111" i="3"/>
  <c r="R111" i="3"/>
  <c r="J111" i="3"/>
  <c r="CU110" i="3"/>
  <c r="CL110" i="3"/>
  <c r="BT110" i="3"/>
  <c r="BK110" i="3"/>
  <c r="AS110" i="3"/>
  <c r="AJ110" i="3"/>
  <c r="AA110" i="3"/>
  <c r="R110" i="3"/>
  <c r="J110" i="3"/>
  <c r="N63" i="2"/>
  <c r="N64" i="2"/>
  <c r="N66" i="2"/>
  <c r="N68" i="2"/>
  <c r="N69" i="2"/>
  <c r="M63" i="2"/>
  <c r="M64" i="2"/>
  <c r="M65" i="2"/>
  <c r="N65" i="2" s="1"/>
  <c r="M66" i="2"/>
  <c r="M67" i="2"/>
  <c r="N67" i="2" s="1"/>
  <c r="M68" i="2"/>
  <c r="M69" i="2"/>
  <c r="CM114" i="3" l="1"/>
  <c r="CV115" i="3"/>
  <c r="CM117" i="3"/>
  <c r="CD116" i="3"/>
  <c r="CM110" i="3"/>
  <c r="CV68" i="3"/>
  <c r="CV79" i="3"/>
  <c r="CM69" i="3"/>
  <c r="CM104" i="3"/>
  <c r="CM79" i="3"/>
  <c r="CD79" i="3"/>
  <c r="CM65" i="3"/>
  <c r="CV71" i="3"/>
  <c r="CV102" i="3"/>
  <c r="CV106" i="3"/>
  <c r="CM75" i="3"/>
  <c r="CM103" i="3"/>
  <c r="CV100" i="3"/>
  <c r="CV97" i="3"/>
  <c r="CM74" i="3"/>
  <c r="CM77" i="3"/>
  <c r="CM102" i="3"/>
  <c r="BL64" i="3"/>
  <c r="CM67" i="3"/>
  <c r="CM94" i="3"/>
  <c r="CV64" i="3"/>
  <c r="CM71" i="3"/>
  <c r="CV78" i="3"/>
  <c r="CM107" i="3"/>
  <c r="CM108" i="3"/>
  <c r="CV109" i="3"/>
  <c r="CM70" i="3"/>
  <c r="CM66" i="3"/>
  <c r="CV101" i="3"/>
  <c r="CD106" i="3"/>
  <c r="CV94" i="3"/>
  <c r="CV98" i="3"/>
  <c r="CV105" i="3"/>
  <c r="CV96" i="3"/>
  <c r="CM73" i="3"/>
  <c r="CV72" i="3"/>
  <c r="CM99" i="3"/>
  <c r="CM95" i="3"/>
  <c r="S68" i="3"/>
  <c r="S95" i="3"/>
  <c r="AB67" i="3"/>
  <c r="S103" i="3"/>
  <c r="AB98" i="3"/>
  <c r="BU68" i="3"/>
  <c r="S75" i="3"/>
  <c r="BU101" i="3"/>
  <c r="CD101" i="3"/>
  <c r="S106" i="3"/>
  <c r="BU64" i="3"/>
  <c r="CD75" i="3"/>
  <c r="S77" i="3"/>
  <c r="S74" i="3"/>
  <c r="CD108" i="3"/>
  <c r="CD78" i="3"/>
  <c r="BL107" i="3"/>
  <c r="CD77" i="3"/>
  <c r="CD107" i="3"/>
  <c r="BU66" i="3"/>
  <c r="CD100" i="3"/>
  <c r="CD68" i="3"/>
  <c r="CD99" i="3"/>
  <c r="BC65" i="3"/>
  <c r="BU76" i="3"/>
  <c r="BU65" i="3"/>
  <c r="CD105" i="3"/>
  <c r="CD66" i="3"/>
  <c r="CD69" i="3"/>
  <c r="BC69" i="3"/>
  <c r="BU103" i="3"/>
  <c r="CD95" i="3"/>
  <c r="CD103" i="3"/>
  <c r="CD104" i="3"/>
  <c r="CD65" i="3"/>
  <c r="BL66" i="3"/>
  <c r="BU78" i="3"/>
  <c r="CD96" i="3"/>
  <c r="CD102" i="3"/>
  <c r="CD76" i="3"/>
  <c r="BU74" i="3"/>
  <c r="CD74" i="3"/>
  <c r="BL104" i="3"/>
  <c r="BU70" i="3"/>
  <c r="BU104" i="3"/>
  <c r="CD70" i="3"/>
  <c r="CD72" i="3"/>
  <c r="CD73" i="3"/>
  <c r="BL69" i="3"/>
  <c r="BU71" i="3"/>
  <c r="BU107" i="3"/>
  <c r="CD98" i="3"/>
  <c r="CD109" i="3"/>
  <c r="CD64" i="3"/>
  <c r="CD67" i="3"/>
  <c r="AT105" i="3"/>
  <c r="BL109" i="3"/>
  <c r="BU109" i="3"/>
  <c r="BU75" i="3"/>
  <c r="BL106" i="3"/>
  <c r="BL95" i="3"/>
  <c r="BU97" i="3"/>
  <c r="BU106" i="3"/>
  <c r="BU99" i="3"/>
  <c r="AT108" i="3"/>
  <c r="BU105" i="3"/>
  <c r="BC108" i="3"/>
  <c r="BU73" i="3"/>
  <c r="BU67" i="3"/>
  <c r="BU108" i="3"/>
  <c r="BU96" i="3"/>
  <c r="BL99" i="3"/>
  <c r="BU100" i="3"/>
  <c r="BU94" i="3"/>
  <c r="BU72" i="3"/>
  <c r="AT99" i="3"/>
  <c r="BL68" i="3"/>
  <c r="BL108" i="3"/>
  <c r="BU95" i="3"/>
  <c r="BU98" i="3"/>
  <c r="BU77" i="3"/>
  <c r="BU69" i="3"/>
  <c r="BL73" i="3"/>
  <c r="AK106" i="3"/>
  <c r="BC67" i="3"/>
  <c r="BL103" i="3"/>
  <c r="AT107" i="3"/>
  <c r="BC109" i="3"/>
  <c r="BL75" i="3"/>
  <c r="BL72" i="3"/>
  <c r="BL67" i="3"/>
  <c r="BC73" i="3"/>
  <c r="BL102" i="3"/>
  <c r="BL65" i="3"/>
  <c r="BL79" i="3"/>
  <c r="BC105" i="3"/>
  <c r="BC78" i="3"/>
  <c r="BL77" i="3"/>
  <c r="BL76" i="3"/>
  <c r="BL74" i="3"/>
  <c r="BL100" i="3"/>
  <c r="BL98" i="3"/>
  <c r="BL101" i="3"/>
  <c r="BL97" i="3"/>
  <c r="AT78" i="3"/>
  <c r="BL78" i="3"/>
  <c r="BL94" i="3"/>
  <c r="BC95" i="3"/>
  <c r="BC99" i="3"/>
  <c r="BL71" i="3"/>
  <c r="BL96" i="3"/>
  <c r="BL105" i="3"/>
  <c r="BL70" i="3"/>
  <c r="BC72" i="3"/>
  <c r="AT75" i="3"/>
  <c r="BC103" i="3"/>
  <c r="BC97" i="3"/>
  <c r="AT69" i="3"/>
  <c r="AT98" i="3"/>
  <c r="BC106" i="3"/>
  <c r="BC68" i="3"/>
  <c r="AB106" i="3"/>
  <c r="AT70" i="3"/>
  <c r="AT77" i="3"/>
  <c r="BC70" i="3"/>
  <c r="BC75" i="3"/>
  <c r="BC66" i="3"/>
  <c r="BC100" i="3"/>
  <c r="BC71" i="3"/>
  <c r="BC77" i="3"/>
  <c r="AK108" i="3"/>
  <c r="AT102" i="3"/>
  <c r="AT65" i="3"/>
  <c r="BC102" i="3"/>
  <c r="BC98" i="3"/>
  <c r="BC104" i="3"/>
  <c r="BC64" i="3"/>
  <c r="AK75" i="3"/>
  <c r="BC94" i="3"/>
  <c r="BC79" i="3"/>
  <c r="BC74" i="3"/>
  <c r="AK66" i="3"/>
  <c r="AT76" i="3"/>
  <c r="AT104" i="3"/>
  <c r="BC76" i="3"/>
  <c r="BC101" i="3"/>
  <c r="BC96" i="3"/>
  <c r="BC107" i="3"/>
  <c r="AK97" i="3"/>
  <c r="AK73" i="3"/>
  <c r="AT71" i="3"/>
  <c r="AT94" i="3"/>
  <c r="AT103" i="3"/>
  <c r="AT79" i="3"/>
  <c r="AB109" i="3"/>
  <c r="AT109" i="3"/>
  <c r="AB96" i="3"/>
  <c r="AT100" i="3"/>
  <c r="AB79" i="3"/>
  <c r="AK96" i="3"/>
  <c r="AT67" i="3"/>
  <c r="AT73" i="3"/>
  <c r="AT97" i="3"/>
  <c r="AT101" i="3"/>
  <c r="AK72" i="3"/>
  <c r="AK100" i="3"/>
  <c r="AK95" i="3"/>
  <c r="AT106" i="3"/>
  <c r="AT95" i="3"/>
  <c r="AT74" i="3"/>
  <c r="AT96" i="3"/>
  <c r="S73" i="3"/>
  <c r="AK64" i="3"/>
  <c r="AK77" i="3"/>
  <c r="AT68" i="3"/>
  <c r="AT66" i="3"/>
  <c r="AT64" i="3"/>
  <c r="AT72" i="3"/>
  <c r="AK65" i="3"/>
  <c r="AK107" i="3"/>
  <c r="AK98" i="3"/>
  <c r="AK78" i="3"/>
  <c r="AK109" i="3"/>
  <c r="AK99" i="3"/>
  <c r="AK76" i="3"/>
  <c r="S108" i="3"/>
  <c r="AB95" i="3"/>
  <c r="AK74" i="3"/>
  <c r="AK101" i="3"/>
  <c r="AK69" i="3"/>
  <c r="AK71" i="3"/>
  <c r="S98" i="3"/>
  <c r="AB76" i="3"/>
  <c r="AK70" i="3"/>
  <c r="AK79" i="3"/>
  <c r="AK102" i="3"/>
  <c r="AK68" i="3"/>
  <c r="S105" i="3"/>
  <c r="AB73" i="3"/>
  <c r="AK105" i="3"/>
  <c r="AB108" i="3"/>
  <c r="AB105" i="3"/>
  <c r="AK103" i="3"/>
  <c r="AK104" i="3"/>
  <c r="AK94" i="3"/>
  <c r="AK67" i="3"/>
  <c r="AB102" i="3"/>
  <c r="AB72" i="3"/>
  <c r="AB69" i="3"/>
  <c r="AB97" i="3"/>
  <c r="AB94" i="3"/>
  <c r="AB74" i="3"/>
  <c r="AB68" i="3"/>
  <c r="S100" i="3"/>
  <c r="AB70" i="3"/>
  <c r="AB103" i="3"/>
  <c r="AB77" i="3"/>
  <c r="S67" i="3"/>
  <c r="AB66" i="3"/>
  <c r="AB107" i="3"/>
  <c r="AB78" i="3"/>
  <c r="S71" i="3"/>
  <c r="AB100" i="3"/>
  <c r="AB75" i="3"/>
  <c r="S94" i="3"/>
  <c r="AB101" i="3"/>
  <c r="AB64" i="3"/>
  <c r="AB104" i="3"/>
  <c r="S79" i="3"/>
  <c r="S109" i="3"/>
  <c r="AB71" i="3"/>
  <c r="AB65" i="3"/>
  <c r="AB99" i="3"/>
  <c r="S104" i="3"/>
  <c r="S102" i="3"/>
  <c r="S76" i="3"/>
  <c r="S70" i="3"/>
  <c r="S78" i="3"/>
  <c r="S69" i="3"/>
  <c r="S66" i="3"/>
  <c r="S99" i="3"/>
  <c r="S64" i="3"/>
  <c r="S96" i="3"/>
  <c r="S101" i="3"/>
  <c r="S107" i="3"/>
  <c r="S65" i="3"/>
  <c r="S72" i="3"/>
  <c r="S97" i="3"/>
  <c r="CV131" i="3"/>
  <c r="CM111" i="3"/>
  <c r="CD126" i="3"/>
  <c r="CV112" i="3"/>
  <c r="CV129" i="3"/>
  <c r="CM124" i="3"/>
  <c r="CM125" i="3"/>
  <c r="CD113" i="3"/>
  <c r="CD127" i="3"/>
  <c r="CV130" i="3"/>
  <c r="CV128" i="3"/>
  <c r="M115" i="2"/>
  <c r="N115" i="2"/>
  <c r="M114" i="2"/>
  <c r="N114" i="2"/>
  <c r="M113" i="2"/>
  <c r="N113" i="2"/>
  <c r="M112" i="2"/>
  <c r="N112" i="2" s="1"/>
  <c r="M111" i="2"/>
  <c r="N111" i="2" s="1"/>
  <c r="M110" i="2"/>
  <c r="N110" i="2"/>
  <c r="M109" i="2"/>
  <c r="N109" i="2"/>
  <c r="M108" i="2"/>
  <c r="N108" i="2"/>
  <c r="M107" i="2"/>
  <c r="N107" i="2" s="1"/>
  <c r="M106" i="2"/>
  <c r="N106" i="2"/>
  <c r="M105" i="2"/>
  <c r="N105" i="2"/>
  <c r="M104" i="2"/>
  <c r="N104" i="2"/>
  <c r="M103" i="2"/>
  <c r="N103" i="2" s="1"/>
  <c r="M102" i="2"/>
  <c r="N102" i="2"/>
  <c r="M101" i="2"/>
  <c r="N101" i="2"/>
  <c r="M100" i="2"/>
  <c r="N100" i="2"/>
  <c r="N98" i="2"/>
  <c r="M92" i="2"/>
  <c r="N92" i="2" s="1"/>
  <c r="M93" i="2"/>
  <c r="N93" i="2" s="1"/>
  <c r="M94" i="2"/>
  <c r="N94" i="2" s="1"/>
  <c r="M95" i="2"/>
  <c r="N95" i="2" s="1"/>
  <c r="M96" i="2"/>
  <c r="N96" i="2" s="1"/>
  <c r="M97" i="2"/>
  <c r="N97" i="2" s="1"/>
  <c r="M98" i="2"/>
  <c r="M99" i="2"/>
  <c r="N99" i="2" s="1"/>
  <c r="M122" i="2"/>
  <c r="CU50" i="3"/>
  <c r="CU51" i="3"/>
  <c r="CU52" i="3"/>
  <c r="CU53" i="3"/>
  <c r="CU54" i="3"/>
  <c r="CU55" i="3"/>
  <c r="CU56" i="3"/>
  <c r="CU57" i="3"/>
  <c r="CR50" i="3"/>
  <c r="CR51" i="3"/>
  <c r="CR52" i="3"/>
  <c r="CR53" i="3"/>
  <c r="CR54" i="3"/>
  <c r="CR55" i="3"/>
  <c r="CL50" i="3"/>
  <c r="CL51" i="3"/>
  <c r="CL52" i="3"/>
  <c r="CL53" i="3"/>
  <c r="CL54" i="3"/>
  <c r="CL55" i="3"/>
  <c r="CL56" i="3"/>
  <c r="CL57" i="3"/>
  <c r="CI50" i="3"/>
  <c r="CI51" i="3"/>
  <c r="CI52" i="3"/>
  <c r="CI53" i="3"/>
  <c r="CI54" i="3"/>
  <c r="CC50" i="3"/>
  <c r="CC51" i="3"/>
  <c r="CC52" i="3"/>
  <c r="CC53" i="3"/>
  <c r="CC54" i="3"/>
  <c r="CC55" i="3"/>
  <c r="CC56" i="3"/>
  <c r="CC57" i="3"/>
  <c r="BZ50" i="3"/>
  <c r="BZ51" i="3"/>
  <c r="BZ52" i="3"/>
  <c r="BZ53" i="3"/>
  <c r="BZ54" i="3"/>
  <c r="BZ55" i="3"/>
  <c r="BZ56" i="3"/>
  <c r="BT50" i="3"/>
  <c r="BT51" i="3"/>
  <c r="BT52" i="3"/>
  <c r="BT53" i="3"/>
  <c r="BT54" i="3"/>
  <c r="BT55" i="3"/>
  <c r="BT56" i="3"/>
  <c r="BT57" i="3"/>
  <c r="BQ50" i="3"/>
  <c r="BQ51" i="3"/>
  <c r="BQ52" i="3"/>
  <c r="BQ53" i="3"/>
  <c r="BQ54" i="3"/>
  <c r="BQ55" i="3"/>
  <c r="BQ56" i="3"/>
  <c r="BK50" i="3"/>
  <c r="BK51" i="3"/>
  <c r="BK52" i="3"/>
  <c r="BK53" i="3"/>
  <c r="BK54" i="3"/>
  <c r="BK55" i="3"/>
  <c r="BK56" i="3"/>
  <c r="BK57" i="3"/>
  <c r="BH50" i="3"/>
  <c r="BH51" i="3"/>
  <c r="BH52" i="3"/>
  <c r="BH53" i="3"/>
  <c r="BH54" i="3"/>
  <c r="BB50" i="3"/>
  <c r="BB51" i="3"/>
  <c r="BB52" i="3"/>
  <c r="BB53" i="3"/>
  <c r="BB54" i="3"/>
  <c r="BB55" i="3"/>
  <c r="BB56" i="3"/>
  <c r="BB57" i="3"/>
  <c r="AY50" i="3"/>
  <c r="AY51" i="3"/>
  <c r="AY52" i="3"/>
  <c r="AY53" i="3"/>
  <c r="AY54" i="3"/>
  <c r="AY55" i="3"/>
  <c r="AS50" i="3"/>
  <c r="AS51" i="3"/>
  <c r="AS52" i="3"/>
  <c r="AS53" i="3"/>
  <c r="AS54" i="3"/>
  <c r="AS55" i="3"/>
  <c r="AS56" i="3"/>
  <c r="AS57" i="3"/>
  <c r="AP50" i="3"/>
  <c r="AP51" i="3"/>
  <c r="AP52" i="3"/>
  <c r="AP53" i="3"/>
  <c r="AP54" i="3"/>
  <c r="AP55" i="3"/>
  <c r="AP56" i="3"/>
  <c r="AJ50" i="3"/>
  <c r="AJ51" i="3"/>
  <c r="AJ52" i="3"/>
  <c r="AJ53" i="3"/>
  <c r="AJ54" i="3"/>
  <c r="AJ55" i="3"/>
  <c r="AJ56" i="3"/>
  <c r="AJ57" i="3"/>
  <c r="AG50" i="3"/>
  <c r="AG51" i="3"/>
  <c r="AG52" i="3"/>
  <c r="AG53" i="3"/>
  <c r="AG54" i="3"/>
  <c r="AG55" i="3"/>
  <c r="AA50" i="3"/>
  <c r="AA51" i="3"/>
  <c r="AA52" i="3"/>
  <c r="AA53" i="3"/>
  <c r="AA54" i="3"/>
  <c r="AA55" i="3"/>
  <c r="AA56" i="3"/>
  <c r="AA57" i="3"/>
  <c r="X50" i="3"/>
  <c r="X51" i="3"/>
  <c r="X52" i="3"/>
  <c r="X53" i="3"/>
  <c r="X54" i="3"/>
  <c r="X55" i="3"/>
  <c r="X56" i="3"/>
  <c r="X57" i="3"/>
  <c r="R50" i="3"/>
  <c r="R51" i="3"/>
  <c r="R52" i="3"/>
  <c r="R53" i="3"/>
  <c r="R54" i="3"/>
  <c r="R55" i="3"/>
  <c r="R56" i="3"/>
  <c r="R57" i="3"/>
  <c r="O50" i="3"/>
  <c r="O51" i="3"/>
  <c r="O52" i="3"/>
  <c r="O53" i="3"/>
  <c r="O54" i="3"/>
  <c r="O55" i="3"/>
  <c r="O56" i="3"/>
  <c r="O57" i="3"/>
  <c r="J50" i="3"/>
  <c r="J51" i="3"/>
  <c r="J52" i="3"/>
  <c r="J53" i="3"/>
  <c r="J54" i="3"/>
  <c r="J55" i="3"/>
  <c r="J56" i="3"/>
  <c r="J57" i="3"/>
  <c r="G50" i="3"/>
  <c r="G51" i="3"/>
  <c r="G52" i="3"/>
  <c r="G53" i="3"/>
  <c r="G54" i="3"/>
  <c r="G55" i="3"/>
  <c r="G56" i="3"/>
  <c r="G57" i="3"/>
  <c r="CU20" i="3"/>
  <c r="CU21" i="3"/>
  <c r="CU22" i="3"/>
  <c r="CU23" i="3"/>
  <c r="CU24" i="3"/>
  <c r="CU25" i="3"/>
  <c r="CU26" i="3"/>
  <c r="CU27" i="3"/>
  <c r="CR20" i="3"/>
  <c r="CR21" i="3"/>
  <c r="CR22" i="3"/>
  <c r="CR23" i="3"/>
  <c r="CR24" i="3"/>
  <c r="CR25" i="3"/>
  <c r="CR26" i="3"/>
  <c r="CL20" i="3"/>
  <c r="CL21" i="3"/>
  <c r="CL22" i="3"/>
  <c r="CL23" i="3"/>
  <c r="CL24" i="3"/>
  <c r="CL25" i="3"/>
  <c r="CL26" i="3"/>
  <c r="CL27" i="3"/>
  <c r="CI20" i="3"/>
  <c r="CI21" i="3"/>
  <c r="CI22" i="3"/>
  <c r="CI23" i="3"/>
  <c r="CC20" i="3"/>
  <c r="CC21" i="3"/>
  <c r="CC22" i="3"/>
  <c r="CC23" i="3"/>
  <c r="CC24" i="3"/>
  <c r="CC25" i="3"/>
  <c r="CC26" i="3"/>
  <c r="CC27" i="3"/>
  <c r="BZ20" i="3"/>
  <c r="BZ21" i="3"/>
  <c r="BZ22" i="3"/>
  <c r="BZ23" i="3"/>
  <c r="BZ24" i="3"/>
  <c r="BZ25" i="3"/>
  <c r="BZ26" i="3"/>
  <c r="BZ27" i="3"/>
  <c r="BT20" i="3"/>
  <c r="BT21" i="3"/>
  <c r="BT22" i="3"/>
  <c r="BT23" i="3"/>
  <c r="BT24" i="3"/>
  <c r="BT25" i="3"/>
  <c r="BT26" i="3"/>
  <c r="BT27" i="3"/>
  <c r="BQ20" i="3"/>
  <c r="BQ21" i="3"/>
  <c r="BQ22" i="3"/>
  <c r="BQ23" i="3"/>
  <c r="BQ24" i="3"/>
  <c r="BQ25" i="3"/>
  <c r="BK21" i="3"/>
  <c r="BK22" i="3"/>
  <c r="BK23" i="3"/>
  <c r="BK24" i="3"/>
  <c r="BK25" i="3"/>
  <c r="BK26" i="3"/>
  <c r="BK27" i="3"/>
  <c r="BH21" i="3"/>
  <c r="BH22" i="3"/>
  <c r="BH23" i="3"/>
  <c r="BH24" i="3"/>
  <c r="BH25" i="3"/>
  <c r="BH26" i="3"/>
  <c r="BH20" i="3"/>
  <c r="BB20" i="3"/>
  <c r="BB21" i="3"/>
  <c r="BB22" i="3"/>
  <c r="BB23" i="3"/>
  <c r="BB24" i="3"/>
  <c r="BB25" i="3"/>
  <c r="BB26" i="3"/>
  <c r="BB27" i="3"/>
  <c r="AY20" i="3"/>
  <c r="AY21" i="3"/>
  <c r="AY22" i="3"/>
  <c r="AY23" i="3"/>
  <c r="AY24" i="3"/>
  <c r="AY25" i="3"/>
  <c r="AY26" i="3"/>
  <c r="AS20" i="3"/>
  <c r="AS21" i="3"/>
  <c r="AS22" i="3"/>
  <c r="AS23" i="3"/>
  <c r="AS24" i="3"/>
  <c r="AS25" i="3"/>
  <c r="AS26" i="3"/>
  <c r="AS27" i="3"/>
  <c r="AP20" i="3"/>
  <c r="AP21" i="3"/>
  <c r="AP22" i="3"/>
  <c r="AP23" i="3"/>
  <c r="AP24" i="3"/>
  <c r="AP25" i="3"/>
  <c r="AP26" i="3"/>
  <c r="AJ20" i="3"/>
  <c r="AJ21" i="3"/>
  <c r="AJ22" i="3"/>
  <c r="AJ23" i="3"/>
  <c r="AJ24" i="3"/>
  <c r="AJ25" i="3"/>
  <c r="AJ26" i="3"/>
  <c r="AJ27" i="3"/>
  <c r="AG20" i="3"/>
  <c r="AG21" i="3"/>
  <c r="AG22" i="3"/>
  <c r="AG23" i="3"/>
  <c r="AG24" i="3"/>
  <c r="AA20" i="3"/>
  <c r="AA21" i="3"/>
  <c r="AA22" i="3"/>
  <c r="AA23" i="3"/>
  <c r="AA24" i="3"/>
  <c r="AA25" i="3"/>
  <c r="AA26" i="3"/>
  <c r="AA27" i="3"/>
  <c r="X20" i="3"/>
  <c r="X21" i="3"/>
  <c r="X22" i="3"/>
  <c r="X23" i="3"/>
  <c r="X24" i="3"/>
  <c r="X25" i="3"/>
  <c r="X26" i="3"/>
  <c r="R20" i="3"/>
  <c r="R21" i="3"/>
  <c r="R22" i="3"/>
  <c r="R23" i="3"/>
  <c r="R24" i="3"/>
  <c r="R25" i="3"/>
  <c r="R26" i="3"/>
  <c r="R27" i="3"/>
  <c r="O20" i="3"/>
  <c r="O21" i="3"/>
  <c r="O22" i="3"/>
  <c r="O23" i="3"/>
  <c r="O24" i="3"/>
  <c r="O25" i="3"/>
  <c r="O26" i="3"/>
  <c r="O27" i="3"/>
  <c r="J20" i="3"/>
  <c r="J21" i="3"/>
  <c r="J22" i="3"/>
  <c r="J23" i="3"/>
  <c r="J24" i="3"/>
  <c r="J25" i="3"/>
  <c r="J26" i="3"/>
  <c r="J27" i="3"/>
  <c r="G20" i="3"/>
  <c r="G21" i="3"/>
  <c r="G22" i="3"/>
  <c r="G23" i="3"/>
  <c r="G24" i="3"/>
  <c r="G25" i="3"/>
  <c r="G26" i="3"/>
  <c r="G27" i="3"/>
  <c r="M137" i="2"/>
  <c r="N137" i="2" s="1"/>
  <c r="M136" i="2"/>
  <c r="N136" i="2"/>
  <c r="M135" i="2"/>
  <c r="N135" i="2"/>
  <c r="M134" i="2"/>
  <c r="N134" i="2"/>
  <c r="M133" i="2"/>
  <c r="N133" i="2" s="1"/>
  <c r="M132" i="2"/>
  <c r="N132" i="2"/>
  <c r="M131" i="2"/>
  <c r="N131" i="2"/>
  <c r="M130" i="2"/>
  <c r="N130" i="2"/>
  <c r="CM26" i="3" l="1"/>
  <c r="CM50" i="3"/>
  <c r="BC21" i="3"/>
  <c r="CD53" i="3"/>
  <c r="CM25" i="3"/>
  <c r="CV24" i="3"/>
  <c r="CV56" i="3"/>
  <c r="CM116" i="3"/>
  <c r="CM129" i="3"/>
  <c r="CM115" i="3"/>
  <c r="CV125" i="3"/>
  <c r="CV110" i="3"/>
  <c r="CM131" i="3"/>
  <c r="CM128" i="3"/>
  <c r="CV117" i="3"/>
  <c r="CM112" i="3"/>
  <c r="CV114" i="3"/>
  <c r="CV111" i="3"/>
  <c r="CM127" i="3"/>
  <c r="CV113" i="3"/>
  <c r="CM130" i="3"/>
  <c r="CV124" i="3"/>
  <c r="CV127" i="3"/>
  <c r="CV126" i="3"/>
  <c r="CV116" i="3"/>
  <c r="CD124" i="3"/>
  <c r="CD111" i="3"/>
  <c r="CM126" i="3"/>
  <c r="CM113" i="3"/>
  <c r="CD114" i="3"/>
  <c r="S112" i="3"/>
  <c r="BU127" i="3"/>
  <c r="S129" i="3"/>
  <c r="BU131" i="3"/>
  <c r="CD125" i="3"/>
  <c r="CD110" i="3"/>
  <c r="CD117" i="3"/>
  <c r="BL117" i="3"/>
  <c r="BU125" i="3"/>
  <c r="BU130" i="3"/>
  <c r="CD112" i="3"/>
  <c r="CD131" i="3"/>
  <c r="CD128" i="3"/>
  <c r="BU112" i="3"/>
  <c r="CD129" i="3"/>
  <c r="BU115" i="3"/>
  <c r="CD115" i="3"/>
  <c r="CD130" i="3"/>
  <c r="AT114" i="3"/>
  <c r="BL128" i="3"/>
  <c r="BU111" i="3"/>
  <c r="BU124" i="3"/>
  <c r="BU128" i="3"/>
  <c r="BU116" i="3"/>
  <c r="BU129" i="3"/>
  <c r="BU110" i="3"/>
  <c r="BU113" i="3"/>
  <c r="BL124" i="3"/>
  <c r="BU114" i="3"/>
  <c r="BC112" i="3"/>
  <c r="BL110" i="3"/>
  <c r="BL114" i="3"/>
  <c r="BU126" i="3"/>
  <c r="BU117" i="3"/>
  <c r="BL111" i="3"/>
  <c r="BL113" i="3"/>
  <c r="BL130" i="3"/>
  <c r="BL125" i="3"/>
  <c r="BL112" i="3"/>
  <c r="AT131" i="3"/>
  <c r="BC111" i="3"/>
  <c r="AT129" i="3"/>
  <c r="BC131" i="3"/>
  <c r="BL126" i="3"/>
  <c r="AK129" i="3"/>
  <c r="AK111" i="3"/>
  <c r="AT128" i="3"/>
  <c r="BC115" i="3"/>
  <c r="BC128" i="3"/>
  <c r="BL116" i="3"/>
  <c r="BL127" i="3"/>
  <c r="BC130" i="3"/>
  <c r="BL131" i="3"/>
  <c r="BL115" i="3"/>
  <c r="BL129" i="3"/>
  <c r="AK116" i="3"/>
  <c r="AT124" i="3"/>
  <c r="AT117" i="3"/>
  <c r="BC116" i="3"/>
  <c r="BC117" i="3"/>
  <c r="BC124" i="3"/>
  <c r="BC114" i="3"/>
  <c r="BC129" i="3"/>
  <c r="BC127" i="3"/>
  <c r="BC125" i="3"/>
  <c r="BC113" i="3"/>
  <c r="BC126" i="3"/>
  <c r="BC110" i="3"/>
  <c r="AB130" i="3"/>
  <c r="AT127" i="3"/>
  <c r="AT113" i="3"/>
  <c r="AT112" i="3"/>
  <c r="AT125" i="3"/>
  <c r="AB126" i="3"/>
  <c r="AT116" i="3"/>
  <c r="AT126" i="3"/>
  <c r="AT130" i="3"/>
  <c r="AT111" i="3"/>
  <c r="AT110" i="3"/>
  <c r="AT115" i="3"/>
  <c r="AB127" i="3"/>
  <c r="AK124" i="3"/>
  <c r="AK130" i="3"/>
  <c r="AK113" i="3"/>
  <c r="AK127" i="3"/>
  <c r="AK126" i="3"/>
  <c r="AK112" i="3"/>
  <c r="AB128" i="3"/>
  <c r="AB112" i="3"/>
  <c r="AB116" i="3"/>
  <c r="AK115" i="3"/>
  <c r="AK128" i="3"/>
  <c r="AK114" i="3"/>
  <c r="S130" i="3"/>
  <c r="AB117" i="3"/>
  <c r="AK117" i="3"/>
  <c r="AK125" i="3"/>
  <c r="AK131" i="3"/>
  <c r="AK110" i="3"/>
  <c r="AB113" i="3"/>
  <c r="AB125" i="3"/>
  <c r="S131" i="3"/>
  <c r="AB115" i="3"/>
  <c r="AB111" i="3"/>
  <c r="AB124" i="3"/>
  <c r="S124" i="3"/>
  <c r="AB131" i="3"/>
  <c r="S126" i="3"/>
  <c r="AB114" i="3"/>
  <c r="AB129" i="3"/>
  <c r="AB110" i="3"/>
  <c r="S111" i="3"/>
  <c r="S128" i="3"/>
  <c r="S110" i="3"/>
  <c r="S127" i="3"/>
  <c r="S113" i="3"/>
  <c r="S117" i="3"/>
  <c r="S114" i="3"/>
  <c r="S125" i="3"/>
  <c r="S116" i="3"/>
  <c r="S115" i="3"/>
  <c r="CV52" i="3"/>
  <c r="CM20" i="3"/>
  <c r="CV23" i="3"/>
  <c r="CM22" i="3"/>
  <c r="CM54" i="3"/>
  <c r="CV27" i="3"/>
  <c r="CM51" i="3"/>
  <c r="CV57" i="3"/>
  <c r="CM55" i="3"/>
  <c r="N122" i="2"/>
  <c r="N128" i="2"/>
  <c r="N129" i="2"/>
  <c r="M123" i="2"/>
  <c r="N123" i="2" s="1"/>
  <c r="M124" i="2"/>
  <c r="N124" i="2" s="1"/>
  <c r="M125" i="2"/>
  <c r="N125" i="2" s="1"/>
  <c r="M126" i="2"/>
  <c r="N126" i="2" s="1"/>
  <c r="M127" i="2"/>
  <c r="N127" i="2" s="1"/>
  <c r="M128" i="2"/>
  <c r="M129" i="2"/>
  <c r="M175" i="2"/>
  <c r="N175" i="2"/>
  <c r="M174" i="2"/>
  <c r="N174" i="2"/>
  <c r="M173" i="2"/>
  <c r="N173" i="2"/>
  <c r="M172" i="2"/>
  <c r="N172" i="2" s="1"/>
  <c r="M171" i="2"/>
  <c r="N171" i="2"/>
  <c r="M170" i="2"/>
  <c r="N170" i="2" s="1"/>
  <c r="M169" i="2"/>
  <c r="N169" i="2"/>
  <c r="M168" i="2"/>
  <c r="N168" i="2" s="1"/>
  <c r="M205" i="2"/>
  <c r="N205" i="2"/>
  <c r="M204" i="2"/>
  <c r="N204" i="2" s="1"/>
  <c r="M203" i="2"/>
  <c r="N203" i="2"/>
  <c r="M202" i="2"/>
  <c r="N202" i="2"/>
  <c r="M201" i="2"/>
  <c r="N201" i="2" s="1"/>
  <c r="M200" i="2"/>
  <c r="N200" i="2"/>
  <c r="M199" i="2"/>
  <c r="N199" i="2"/>
  <c r="M198" i="2"/>
  <c r="N198" i="2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G49" i="3"/>
  <c r="G48" i="3"/>
  <c r="G47" i="3"/>
  <c r="G46" i="3"/>
  <c r="G45" i="3"/>
  <c r="G44" i="3"/>
  <c r="G43" i="3"/>
  <c r="G42" i="3"/>
  <c r="AA34" i="3"/>
  <c r="AA35" i="3"/>
  <c r="AA36" i="3"/>
  <c r="AA37" i="3"/>
  <c r="AA38" i="3"/>
  <c r="AA39" i="3"/>
  <c r="AA40" i="3"/>
  <c r="AA41" i="3"/>
  <c r="X35" i="3"/>
  <c r="X36" i="3"/>
  <c r="X37" i="3"/>
  <c r="X38" i="3"/>
  <c r="X39" i="3"/>
  <c r="X40" i="3"/>
  <c r="X41" i="3"/>
  <c r="CU42" i="3"/>
  <c r="CU43" i="3"/>
  <c r="CU44" i="3"/>
  <c r="CU45" i="3"/>
  <c r="CU46" i="3"/>
  <c r="CU47" i="3"/>
  <c r="CU48" i="3"/>
  <c r="CU49" i="3"/>
  <c r="CR42" i="3"/>
  <c r="CR43" i="3"/>
  <c r="CR44" i="3"/>
  <c r="CR45" i="3"/>
  <c r="CR46" i="3"/>
  <c r="CR47" i="3"/>
  <c r="CR48" i="3"/>
  <c r="CR49" i="3"/>
  <c r="CL42" i="3"/>
  <c r="CL43" i="3"/>
  <c r="CL44" i="3"/>
  <c r="CL45" i="3"/>
  <c r="CL46" i="3"/>
  <c r="CL47" i="3"/>
  <c r="CL48" i="3"/>
  <c r="CL49" i="3"/>
  <c r="CI42" i="3"/>
  <c r="CI43" i="3"/>
  <c r="CI44" i="3"/>
  <c r="CI45" i="3"/>
  <c r="CI46" i="3"/>
  <c r="CI47" i="3"/>
  <c r="CI48" i="3"/>
  <c r="CI49" i="3"/>
  <c r="CC42" i="3"/>
  <c r="CC43" i="3"/>
  <c r="CC44" i="3"/>
  <c r="CC45" i="3"/>
  <c r="CC46" i="3"/>
  <c r="CC47" i="3"/>
  <c r="CC48" i="3"/>
  <c r="CC49" i="3"/>
  <c r="BZ42" i="3"/>
  <c r="BZ43" i="3"/>
  <c r="BZ44" i="3"/>
  <c r="BZ45" i="3"/>
  <c r="BZ46" i="3"/>
  <c r="BZ47" i="3"/>
  <c r="BZ48" i="3"/>
  <c r="BZ49" i="3"/>
  <c r="BT42" i="3"/>
  <c r="BT43" i="3"/>
  <c r="BT44" i="3"/>
  <c r="BT45" i="3"/>
  <c r="BT46" i="3"/>
  <c r="BT47" i="3"/>
  <c r="BT48" i="3"/>
  <c r="BT49" i="3"/>
  <c r="BQ42" i="3"/>
  <c r="BQ43" i="3"/>
  <c r="BQ44" i="3"/>
  <c r="BQ45" i="3"/>
  <c r="BQ46" i="3"/>
  <c r="BQ47" i="3"/>
  <c r="BQ48" i="3"/>
  <c r="BQ49" i="3"/>
  <c r="BB42" i="3"/>
  <c r="BB43" i="3"/>
  <c r="BB44" i="3"/>
  <c r="BB45" i="3"/>
  <c r="BB46" i="3"/>
  <c r="BB47" i="3"/>
  <c r="BB48" i="3"/>
  <c r="BB49" i="3"/>
  <c r="AY42" i="3"/>
  <c r="AY43" i="3"/>
  <c r="AY44" i="3"/>
  <c r="AY45" i="3"/>
  <c r="AY46" i="3"/>
  <c r="AY47" i="3"/>
  <c r="AY48" i="3"/>
  <c r="AY49" i="3"/>
  <c r="AS42" i="3"/>
  <c r="AS43" i="3"/>
  <c r="AS44" i="3"/>
  <c r="AS45" i="3"/>
  <c r="AS46" i="3"/>
  <c r="AS47" i="3"/>
  <c r="AS48" i="3"/>
  <c r="AS49" i="3"/>
  <c r="AP42" i="3"/>
  <c r="AP43" i="3"/>
  <c r="AP44" i="3"/>
  <c r="AP45" i="3"/>
  <c r="AP46" i="3"/>
  <c r="AP47" i="3"/>
  <c r="AP48" i="3"/>
  <c r="AP49" i="3"/>
  <c r="AJ42" i="3"/>
  <c r="AJ43" i="3"/>
  <c r="AJ44" i="3"/>
  <c r="AJ45" i="3"/>
  <c r="AJ46" i="3"/>
  <c r="AJ47" i="3"/>
  <c r="AJ48" i="3"/>
  <c r="AJ49" i="3"/>
  <c r="AG42" i="3"/>
  <c r="AG43" i="3"/>
  <c r="AG44" i="3"/>
  <c r="AG45" i="3"/>
  <c r="AG46" i="3"/>
  <c r="AG47" i="3"/>
  <c r="AG48" i="3"/>
  <c r="AG49" i="3"/>
  <c r="AA42" i="3"/>
  <c r="BL42" i="3" s="1"/>
  <c r="AA43" i="3"/>
  <c r="BL43" i="3" s="1"/>
  <c r="AA44" i="3"/>
  <c r="BL44" i="3" s="1"/>
  <c r="AA45" i="3"/>
  <c r="BL45" i="3" s="1"/>
  <c r="AA46" i="3"/>
  <c r="BL46" i="3" s="1"/>
  <c r="AA47" i="3"/>
  <c r="BL47" i="3" s="1"/>
  <c r="AA48" i="3"/>
  <c r="BL48" i="3" s="1"/>
  <c r="AA49" i="3"/>
  <c r="BL49" i="3" s="1"/>
  <c r="X42" i="3"/>
  <c r="X43" i="3"/>
  <c r="X44" i="3"/>
  <c r="X45" i="3"/>
  <c r="X46" i="3"/>
  <c r="X47" i="3"/>
  <c r="X48" i="3"/>
  <c r="X49" i="3"/>
  <c r="R42" i="3"/>
  <c r="R43" i="3"/>
  <c r="R44" i="3"/>
  <c r="R45" i="3"/>
  <c r="R46" i="3"/>
  <c r="R47" i="3"/>
  <c r="R48" i="3"/>
  <c r="R49" i="3"/>
  <c r="O42" i="3"/>
  <c r="O43" i="3"/>
  <c r="O44" i="3"/>
  <c r="O45" i="3"/>
  <c r="O46" i="3"/>
  <c r="O47" i="3"/>
  <c r="O48" i="3"/>
  <c r="O49" i="3"/>
  <c r="CU34" i="3"/>
  <c r="CU35" i="3"/>
  <c r="CU36" i="3"/>
  <c r="CU37" i="3"/>
  <c r="CU38" i="3"/>
  <c r="CU39" i="3"/>
  <c r="CU40" i="3"/>
  <c r="CU41" i="3"/>
  <c r="CR36" i="3"/>
  <c r="CR37" i="3"/>
  <c r="CR38" i="3"/>
  <c r="CR39" i="3"/>
  <c r="CR40" i="3"/>
  <c r="CR41" i="3"/>
  <c r="CL34" i="3"/>
  <c r="CL35" i="3"/>
  <c r="CL36" i="3"/>
  <c r="CL37" i="3"/>
  <c r="CL38" i="3"/>
  <c r="CL39" i="3"/>
  <c r="CL40" i="3"/>
  <c r="CL41" i="3"/>
  <c r="CI39" i="3"/>
  <c r="CI40" i="3"/>
  <c r="CI41" i="3"/>
  <c r="CC34" i="3"/>
  <c r="CC35" i="3"/>
  <c r="CC36" i="3"/>
  <c r="CC37" i="3"/>
  <c r="CC38" i="3"/>
  <c r="CC39" i="3"/>
  <c r="CC40" i="3"/>
  <c r="CC41" i="3"/>
  <c r="BZ38" i="3"/>
  <c r="BZ39" i="3"/>
  <c r="BZ40" i="3"/>
  <c r="BZ41" i="3"/>
  <c r="BT34" i="3"/>
  <c r="BT35" i="3"/>
  <c r="BT36" i="3"/>
  <c r="BT37" i="3"/>
  <c r="BT38" i="3"/>
  <c r="BT39" i="3"/>
  <c r="BT40" i="3"/>
  <c r="BT41" i="3"/>
  <c r="BT5" i="3"/>
  <c r="BT6" i="3"/>
  <c r="BT7" i="3"/>
  <c r="BT8" i="3"/>
  <c r="BT9" i="3"/>
  <c r="BT10" i="3"/>
  <c r="BT11" i="3"/>
  <c r="BT12" i="3"/>
  <c r="BT13" i="3"/>
  <c r="BT14" i="3"/>
  <c r="BT15" i="3"/>
  <c r="BT16" i="3"/>
  <c r="BT17" i="3"/>
  <c r="BT18" i="3"/>
  <c r="BT19" i="3"/>
  <c r="BQ18" i="3"/>
  <c r="BQ19" i="3"/>
  <c r="BQ35" i="3"/>
  <c r="BQ36" i="3"/>
  <c r="BQ37" i="3"/>
  <c r="BQ38" i="3"/>
  <c r="BQ39" i="3"/>
  <c r="BQ40" i="3"/>
  <c r="BQ41" i="3"/>
  <c r="BQ7" i="3"/>
  <c r="BQ8" i="3"/>
  <c r="BQ9" i="3"/>
  <c r="BQ10" i="3"/>
  <c r="BQ11" i="3"/>
  <c r="BQ12" i="3"/>
  <c r="BQ13" i="3"/>
  <c r="BQ14" i="3"/>
  <c r="BQ15" i="3"/>
  <c r="BQ16" i="3"/>
  <c r="BQ17" i="3"/>
  <c r="BB34" i="3"/>
  <c r="BB35" i="3"/>
  <c r="BB36" i="3"/>
  <c r="BB37" i="3"/>
  <c r="BB38" i="3"/>
  <c r="BB39" i="3"/>
  <c r="BB40" i="3"/>
  <c r="BB41" i="3"/>
  <c r="AY34" i="3"/>
  <c r="AY35" i="3"/>
  <c r="AY36" i="3"/>
  <c r="AY37" i="3"/>
  <c r="AY38" i="3"/>
  <c r="AY39" i="3"/>
  <c r="AY40" i="3"/>
  <c r="AY41" i="3"/>
  <c r="AS34" i="3"/>
  <c r="AS35" i="3"/>
  <c r="AS36" i="3"/>
  <c r="AS37" i="3"/>
  <c r="AS38" i="3"/>
  <c r="AS39" i="3"/>
  <c r="AS40" i="3"/>
  <c r="AS41" i="3"/>
  <c r="AP35" i="3"/>
  <c r="AP36" i="3"/>
  <c r="AP37" i="3"/>
  <c r="AP38" i="3"/>
  <c r="AP39" i="3"/>
  <c r="AP40" i="3"/>
  <c r="AP41" i="3"/>
  <c r="J34" i="3"/>
  <c r="G34" i="3"/>
  <c r="G35" i="3"/>
  <c r="G36" i="3"/>
  <c r="G37" i="3"/>
  <c r="G38" i="3"/>
  <c r="G39" i="3"/>
  <c r="G40" i="3"/>
  <c r="G41" i="3"/>
  <c r="AJ34" i="3"/>
  <c r="AJ35" i="3"/>
  <c r="AJ36" i="3"/>
  <c r="AJ37" i="3"/>
  <c r="AJ38" i="3"/>
  <c r="AJ39" i="3"/>
  <c r="AJ40" i="3"/>
  <c r="AJ41" i="3"/>
  <c r="AG35" i="3"/>
  <c r="AG36" i="3"/>
  <c r="AG37" i="3"/>
  <c r="AG38" i="3"/>
  <c r="AG39" i="3"/>
  <c r="AG40" i="3"/>
  <c r="AG41" i="3"/>
  <c r="R34" i="3"/>
  <c r="R35" i="3"/>
  <c r="R36" i="3"/>
  <c r="R37" i="3"/>
  <c r="R38" i="3"/>
  <c r="R39" i="3"/>
  <c r="R40" i="3"/>
  <c r="R41" i="3"/>
  <c r="O34" i="3"/>
  <c r="O35" i="3"/>
  <c r="O36" i="3"/>
  <c r="O37" i="3"/>
  <c r="O38" i="3"/>
  <c r="O39" i="3"/>
  <c r="O40" i="3"/>
  <c r="O41" i="3"/>
  <c r="BL34" i="3" l="1"/>
  <c r="CM53" i="3"/>
  <c r="BL41" i="3"/>
  <c r="BL36" i="3"/>
  <c r="BL35" i="3"/>
  <c r="BL40" i="3"/>
  <c r="BL38" i="3"/>
  <c r="BL37" i="3"/>
  <c r="BL39" i="3"/>
  <c r="CM56" i="3"/>
  <c r="CD57" i="3"/>
  <c r="CV51" i="3"/>
  <c r="CM24" i="3"/>
  <c r="CV50" i="3"/>
  <c r="CV25" i="3"/>
  <c r="CV20" i="3"/>
  <c r="CM57" i="3"/>
  <c r="CM27" i="3"/>
  <c r="BU21" i="3"/>
  <c r="CV21" i="3"/>
  <c r="CV22" i="3"/>
  <c r="CD22" i="3"/>
  <c r="CV54" i="3"/>
  <c r="CM23" i="3"/>
  <c r="CV26" i="3"/>
  <c r="CV55" i="3"/>
  <c r="BU55" i="3"/>
  <c r="CD55" i="3"/>
  <c r="CM21" i="3"/>
  <c r="CM52" i="3"/>
  <c r="CV53" i="3"/>
  <c r="CD24" i="3"/>
  <c r="S51" i="3"/>
  <c r="S52" i="3"/>
  <c r="CD56" i="3"/>
  <c r="AB22" i="3"/>
  <c r="BL53" i="3"/>
  <c r="BL20" i="3"/>
  <c r="BU52" i="3"/>
  <c r="CD51" i="3"/>
  <c r="CD25" i="3"/>
  <c r="BL51" i="3"/>
  <c r="BU53" i="3"/>
  <c r="CD20" i="3"/>
  <c r="CD26" i="3"/>
  <c r="CD50" i="3"/>
  <c r="BU54" i="3"/>
  <c r="CD52" i="3"/>
  <c r="CD54" i="3"/>
  <c r="AT20" i="3"/>
  <c r="BL55" i="3"/>
  <c r="BU20" i="3"/>
  <c r="BU22" i="3"/>
  <c r="CD21" i="3"/>
  <c r="CD23" i="3"/>
  <c r="CD27" i="3"/>
  <c r="BU23" i="3"/>
  <c r="BL52" i="3"/>
  <c r="BU50" i="3"/>
  <c r="BU24" i="3"/>
  <c r="AT51" i="3"/>
  <c r="BL21" i="3"/>
  <c r="BU26" i="3"/>
  <c r="BU25" i="3"/>
  <c r="BU56" i="3"/>
  <c r="BU51" i="3"/>
  <c r="BL50" i="3"/>
  <c r="BU27" i="3"/>
  <c r="BU57" i="3"/>
  <c r="BL27" i="3"/>
  <c r="BC54" i="3"/>
  <c r="BL25" i="3"/>
  <c r="AT27" i="3"/>
  <c r="BL54" i="3"/>
  <c r="BC56" i="3"/>
  <c r="BL26" i="3"/>
  <c r="BL23" i="3"/>
  <c r="BL56" i="3"/>
  <c r="BC25" i="3"/>
  <c r="BL57" i="3"/>
  <c r="BL22" i="3"/>
  <c r="BL24" i="3"/>
  <c r="AT55" i="3"/>
  <c r="AT23" i="3"/>
  <c r="BC23" i="3"/>
  <c r="BC24" i="3"/>
  <c r="AB57" i="3"/>
  <c r="AT50" i="3"/>
  <c r="BC57" i="3"/>
  <c r="BC50" i="3"/>
  <c r="AK50" i="3"/>
  <c r="BC53" i="3"/>
  <c r="BC22" i="3"/>
  <c r="AK20" i="3"/>
  <c r="AT52" i="3"/>
  <c r="AT24" i="3"/>
  <c r="BC20" i="3"/>
  <c r="BC26" i="3"/>
  <c r="BC51" i="3"/>
  <c r="BC55" i="3"/>
  <c r="S57" i="3"/>
  <c r="AK51" i="3"/>
  <c r="AT53" i="3"/>
  <c r="BC27" i="3"/>
  <c r="BC52" i="3"/>
  <c r="AT21" i="3"/>
  <c r="AT22" i="3"/>
  <c r="S55" i="3"/>
  <c r="AB23" i="3"/>
  <c r="AT56" i="3"/>
  <c r="AT57" i="3"/>
  <c r="AB24" i="3"/>
  <c r="AT25" i="3"/>
  <c r="AK56" i="3"/>
  <c r="AB51" i="3"/>
  <c r="AT54" i="3"/>
  <c r="AT26" i="3"/>
  <c r="AK27" i="3"/>
  <c r="AK54" i="3"/>
  <c r="AB25" i="3"/>
  <c r="AK52" i="3"/>
  <c r="AK55" i="3"/>
  <c r="AB50" i="3"/>
  <c r="AB26" i="3"/>
  <c r="AK26" i="3"/>
  <c r="AK21" i="3"/>
  <c r="AB54" i="3"/>
  <c r="AB20" i="3"/>
  <c r="AK22" i="3"/>
  <c r="S26" i="3"/>
  <c r="S25" i="3"/>
  <c r="AK23" i="3"/>
  <c r="AK57" i="3"/>
  <c r="AK25" i="3"/>
  <c r="AK53" i="3"/>
  <c r="AK24" i="3"/>
  <c r="AB21" i="3"/>
  <c r="S54" i="3"/>
  <c r="AB55" i="3"/>
  <c r="AB52" i="3"/>
  <c r="S22" i="3"/>
  <c r="AB27" i="3"/>
  <c r="S23" i="3"/>
  <c r="AB56" i="3"/>
  <c r="AB53" i="3"/>
  <c r="S50" i="3"/>
  <c r="S27" i="3"/>
  <c r="S53" i="3"/>
  <c r="S56" i="3"/>
  <c r="S21" i="3"/>
  <c r="S24" i="3"/>
  <c r="S20" i="3"/>
  <c r="CV45" i="3"/>
  <c r="CV44" i="3"/>
  <c r="CM43" i="3"/>
  <c r="CM49" i="3"/>
  <c r="CM46" i="3"/>
  <c r="CM34" i="3"/>
  <c r="CM47" i="3"/>
  <c r="CV39" i="3"/>
  <c r="CM41" i="3"/>
  <c r="CM48" i="3"/>
  <c r="CM40" i="3"/>
  <c r="CC19" i="3"/>
  <c r="CC18" i="3"/>
  <c r="CC17" i="3"/>
  <c r="CC16" i="3"/>
  <c r="CC15" i="3"/>
  <c r="CC14" i="3"/>
  <c r="CC13" i="3"/>
  <c r="CC12" i="3"/>
  <c r="BZ12" i="3"/>
  <c r="BZ13" i="3"/>
  <c r="BZ14" i="3"/>
  <c r="BZ15" i="3"/>
  <c r="BZ16" i="3"/>
  <c r="BZ17" i="3"/>
  <c r="BZ18" i="3"/>
  <c r="BZ19" i="3"/>
  <c r="CR12" i="3"/>
  <c r="CR13" i="3"/>
  <c r="CR14" i="3"/>
  <c r="CR15" i="3"/>
  <c r="CR16" i="3"/>
  <c r="CR17" i="3"/>
  <c r="CR18" i="3"/>
  <c r="CR19" i="3"/>
  <c r="CU12" i="3"/>
  <c r="CU13" i="3"/>
  <c r="CU14" i="3"/>
  <c r="CU15" i="3"/>
  <c r="CU16" i="3"/>
  <c r="CU17" i="3"/>
  <c r="CU18" i="3"/>
  <c r="CU19" i="3"/>
  <c r="CL12" i="3"/>
  <c r="CL13" i="3"/>
  <c r="CL14" i="3"/>
  <c r="CL15" i="3"/>
  <c r="CL16" i="3"/>
  <c r="CL17" i="3"/>
  <c r="CL18" i="3"/>
  <c r="CL19" i="3"/>
  <c r="CI12" i="3"/>
  <c r="CI13" i="3"/>
  <c r="CI14" i="3"/>
  <c r="CI15" i="3"/>
  <c r="CI16" i="3"/>
  <c r="CI17" i="3"/>
  <c r="CI18" i="3"/>
  <c r="CI19" i="3"/>
  <c r="BB12" i="3"/>
  <c r="BB13" i="3"/>
  <c r="BB14" i="3"/>
  <c r="BB15" i="3"/>
  <c r="BB16" i="3"/>
  <c r="BB17" i="3"/>
  <c r="BB18" i="3"/>
  <c r="BB19" i="3"/>
  <c r="AY12" i="3"/>
  <c r="AY13" i="3"/>
  <c r="AY14" i="3"/>
  <c r="AY15" i="3"/>
  <c r="AY16" i="3"/>
  <c r="AY17" i="3"/>
  <c r="AY18" i="3"/>
  <c r="AY19" i="3"/>
  <c r="AS12" i="3"/>
  <c r="AS13" i="3"/>
  <c r="AS14" i="3"/>
  <c r="AS15" i="3"/>
  <c r="AS16" i="3"/>
  <c r="AS17" i="3"/>
  <c r="AS18" i="3"/>
  <c r="AS19" i="3"/>
  <c r="AP19" i="3"/>
  <c r="AP12" i="3"/>
  <c r="AP13" i="3"/>
  <c r="AP14" i="3"/>
  <c r="AP15" i="3"/>
  <c r="AP16" i="3"/>
  <c r="AP17" i="3"/>
  <c r="AP18" i="3"/>
  <c r="AJ12" i="3"/>
  <c r="AJ13" i="3"/>
  <c r="AJ14" i="3"/>
  <c r="AJ15" i="3"/>
  <c r="AJ16" i="3"/>
  <c r="AJ17" i="3"/>
  <c r="AJ18" i="3"/>
  <c r="AJ19" i="3"/>
  <c r="AG12" i="3"/>
  <c r="AG13" i="3"/>
  <c r="AG14" i="3"/>
  <c r="AG15" i="3"/>
  <c r="AG16" i="3"/>
  <c r="AG17" i="3"/>
  <c r="AG18" i="3"/>
  <c r="AG19" i="3"/>
  <c r="AA12" i="3"/>
  <c r="BL12" i="3" s="1"/>
  <c r="AA13" i="3"/>
  <c r="AA14" i="3"/>
  <c r="AA15" i="3"/>
  <c r="AA16" i="3"/>
  <c r="BL16" i="3" s="1"/>
  <c r="AA17" i="3"/>
  <c r="BL17" i="3" s="1"/>
  <c r="AA18" i="3"/>
  <c r="BL18" i="3" s="1"/>
  <c r="AA19" i="3"/>
  <c r="X12" i="3"/>
  <c r="X13" i="3"/>
  <c r="X14" i="3"/>
  <c r="X15" i="3"/>
  <c r="X16" i="3"/>
  <c r="X17" i="3"/>
  <c r="X18" i="3"/>
  <c r="X19" i="3"/>
  <c r="R12" i="3"/>
  <c r="R13" i="3"/>
  <c r="R14" i="3"/>
  <c r="R15" i="3"/>
  <c r="R16" i="3"/>
  <c r="R17" i="3"/>
  <c r="R18" i="3"/>
  <c r="R19" i="3"/>
  <c r="O12" i="3"/>
  <c r="O13" i="3"/>
  <c r="O14" i="3"/>
  <c r="O15" i="3"/>
  <c r="O16" i="3"/>
  <c r="O17" i="3"/>
  <c r="O18" i="3"/>
  <c r="O19" i="3"/>
  <c r="J12" i="3"/>
  <c r="J13" i="3"/>
  <c r="J14" i="3"/>
  <c r="J15" i="3"/>
  <c r="J16" i="3"/>
  <c r="J17" i="3"/>
  <c r="J18" i="3"/>
  <c r="J19" i="3"/>
  <c r="G12" i="3"/>
  <c r="G13" i="3"/>
  <c r="G14" i="3"/>
  <c r="G15" i="3"/>
  <c r="G16" i="3"/>
  <c r="G17" i="3"/>
  <c r="G18" i="3"/>
  <c r="G19" i="3"/>
  <c r="BB5" i="3"/>
  <c r="BB6" i="3"/>
  <c r="BB7" i="3"/>
  <c r="BB8" i="3"/>
  <c r="BB9" i="3"/>
  <c r="BB10" i="3"/>
  <c r="BB11" i="3"/>
  <c r="BB4" i="3"/>
  <c r="AY5" i="3"/>
  <c r="AY6" i="3"/>
  <c r="AY7" i="3"/>
  <c r="AY8" i="3"/>
  <c r="AY9" i="3"/>
  <c r="AY10" i="3"/>
  <c r="AY11" i="3"/>
  <c r="AY4" i="3"/>
  <c r="N184" i="2"/>
  <c r="N188" i="2"/>
  <c r="M183" i="2"/>
  <c r="N183" i="2" s="1"/>
  <c r="M184" i="2"/>
  <c r="M185" i="2"/>
  <c r="N185" i="2" s="1"/>
  <c r="M186" i="2"/>
  <c r="N186" i="2" s="1"/>
  <c r="M187" i="2"/>
  <c r="N187" i="2" s="1"/>
  <c r="M188" i="2"/>
  <c r="M189" i="2"/>
  <c r="N189" i="2" s="1"/>
  <c r="M190" i="2"/>
  <c r="N190" i="2" s="1"/>
  <c r="M191" i="2"/>
  <c r="N191" i="2" s="1"/>
  <c r="M192" i="2"/>
  <c r="N192" i="2" s="1"/>
  <c r="M193" i="2"/>
  <c r="N193" i="2" s="1"/>
  <c r="M194" i="2"/>
  <c r="N194" i="2" s="1"/>
  <c r="M195" i="2"/>
  <c r="N195" i="2" s="1"/>
  <c r="M196" i="2"/>
  <c r="N196" i="2" s="1"/>
  <c r="M197" i="2"/>
  <c r="N197" i="2" s="1"/>
  <c r="M182" i="2"/>
  <c r="N182" i="2" s="1"/>
  <c r="BT4" i="3"/>
  <c r="BQ5" i="3"/>
  <c r="BQ6" i="3"/>
  <c r="BQ4" i="3"/>
  <c r="AS5" i="3"/>
  <c r="AS6" i="3"/>
  <c r="AS7" i="3"/>
  <c r="AS8" i="3"/>
  <c r="AS9" i="3"/>
  <c r="AS10" i="3"/>
  <c r="AS11" i="3"/>
  <c r="AS4" i="3"/>
  <c r="AP5" i="3"/>
  <c r="AP6" i="3"/>
  <c r="AP7" i="3"/>
  <c r="AP8" i="3"/>
  <c r="AP9" i="3"/>
  <c r="AP10" i="3"/>
  <c r="AP11" i="3"/>
  <c r="AP4" i="3"/>
  <c r="CU5" i="3"/>
  <c r="CU6" i="3"/>
  <c r="CU7" i="3"/>
  <c r="CU8" i="3"/>
  <c r="CU9" i="3"/>
  <c r="CU10" i="3"/>
  <c r="CU11" i="3"/>
  <c r="CU4" i="3"/>
  <c r="CR5" i="3"/>
  <c r="CR6" i="3"/>
  <c r="CR7" i="3"/>
  <c r="CR8" i="3"/>
  <c r="CR9" i="3"/>
  <c r="CR10" i="3"/>
  <c r="CR11" i="3"/>
  <c r="CR4" i="3"/>
  <c r="CL5" i="3"/>
  <c r="CL6" i="3"/>
  <c r="CL7" i="3"/>
  <c r="CL8" i="3"/>
  <c r="CL9" i="3"/>
  <c r="CL10" i="3"/>
  <c r="CL11" i="3"/>
  <c r="CL4" i="3"/>
  <c r="CI5" i="3"/>
  <c r="CI6" i="3"/>
  <c r="CI7" i="3"/>
  <c r="CI8" i="3"/>
  <c r="CI9" i="3"/>
  <c r="CI10" i="3"/>
  <c r="CI11" i="3"/>
  <c r="CI4" i="3"/>
  <c r="CC5" i="3"/>
  <c r="CC6" i="3"/>
  <c r="CC7" i="3"/>
  <c r="CC8" i="3"/>
  <c r="CC9" i="3"/>
  <c r="CC10" i="3"/>
  <c r="CC11" i="3"/>
  <c r="CC4" i="3"/>
  <c r="BZ5" i="3"/>
  <c r="BZ6" i="3"/>
  <c r="BZ7" i="3"/>
  <c r="BZ8" i="3"/>
  <c r="BZ9" i="3"/>
  <c r="BZ10" i="3"/>
  <c r="BZ11" i="3"/>
  <c r="BZ4" i="3"/>
  <c r="AJ5" i="3"/>
  <c r="AJ6" i="3"/>
  <c r="AJ7" i="3"/>
  <c r="AJ8" i="3"/>
  <c r="AJ9" i="3"/>
  <c r="AJ10" i="3"/>
  <c r="AJ11" i="3"/>
  <c r="AJ4" i="3"/>
  <c r="AG5" i="3"/>
  <c r="AG6" i="3"/>
  <c r="AG7" i="3"/>
  <c r="AG8" i="3"/>
  <c r="AG9" i="3"/>
  <c r="AG10" i="3"/>
  <c r="AG11" i="3"/>
  <c r="AG4" i="3"/>
  <c r="AA5" i="3"/>
  <c r="AA6" i="3"/>
  <c r="BL6" i="3" s="1"/>
  <c r="AA7" i="3"/>
  <c r="BL7" i="3" s="1"/>
  <c r="AA8" i="3"/>
  <c r="BL8" i="3" s="1"/>
  <c r="AA9" i="3"/>
  <c r="AA10" i="3"/>
  <c r="AA11" i="3"/>
  <c r="AA4" i="3"/>
  <c r="X5" i="3"/>
  <c r="X6" i="3"/>
  <c r="X7" i="3"/>
  <c r="X8" i="3"/>
  <c r="X9" i="3"/>
  <c r="X10" i="3"/>
  <c r="X11" i="3"/>
  <c r="X4" i="3"/>
  <c r="R11" i="3"/>
  <c r="R10" i="3"/>
  <c r="R9" i="3"/>
  <c r="R8" i="3"/>
  <c r="R7" i="3"/>
  <c r="R6" i="3"/>
  <c r="R5" i="3"/>
  <c r="R4" i="3"/>
  <c r="O5" i="3"/>
  <c r="O6" i="3"/>
  <c r="O7" i="3"/>
  <c r="O8" i="3"/>
  <c r="O9" i="3"/>
  <c r="O10" i="3"/>
  <c r="O11" i="3"/>
  <c r="O4" i="3"/>
  <c r="J5" i="3"/>
  <c r="J6" i="3"/>
  <c r="J7" i="3"/>
  <c r="J8" i="3"/>
  <c r="J9" i="3"/>
  <c r="J10" i="3"/>
  <c r="J11" i="3"/>
  <c r="J4" i="3"/>
  <c r="G5" i="3"/>
  <c r="G6" i="3"/>
  <c r="G7" i="3"/>
  <c r="G8" i="3"/>
  <c r="G9" i="3"/>
  <c r="G10" i="3"/>
  <c r="G11" i="3"/>
  <c r="G4" i="3"/>
  <c r="BL4" i="3" l="1"/>
  <c r="CV4" i="3"/>
  <c r="BL11" i="3"/>
  <c r="CM35" i="3"/>
  <c r="BL10" i="3"/>
  <c r="BL15" i="3"/>
  <c r="CV36" i="3"/>
  <c r="BL9" i="3"/>
  <c r="BL14" i="3"/>
  <c r="CV37" i="3"/>
  <c r="BL19" i="3"/>
  <c r="BL5" i="3"/>
  <c r="CV5" i="3"/>
  <c r="BL13" i="3"/>
  <c r="CV38" i="3"/>
  <c r="CM45" i="3"/>
  <c r="CV43" i="3"/>
  <c r="CM44" i="3"/>
  <c r="CM37" i="3"/>
  <c r="CD46" i="3"/>
  <c r="CV42" i="3"/>
  <c r="CM39" i="3"/>
  <c r="CV41" i="3"/>
  <c r="CM42" i="3"/>
  <c r="CV35" i="3"/>
  <c r="CM38" i="3"/>
  <c r="CV34" i="3"/>
  <c r="CV48" i="3"/>
  <c r="CM36" i="3"/>
  <c r="CV47" i="3"/>
  <c r="CV40" i="3"/>
  <c r="CV46" i="3"/>
  <c r="CM16" i="3"/>
  <c r="CD40" i="3"/>
  <c r="CV49" i="3"/>
  <c r="S36" i="3"/>
  <c r="BU35" i="3"/>
  <c r="S42" i="3"/>
  <c r="BU49" i="3"/>
  <c r="S38" i="3"/>
  <c r="S43" i="3"/>
  <c r="BU42" i="3"/>
  <c r="CD42" i="3"/>
  <c r="S45" i="3"/>
  <c r="CD36" i="3"/>
  <c r="CD39" i="3"/>
  <c r="CD34" i="3"/>
  <c r="BU39" i="3"/>
  <c r="CD41" i="3"/>
  <c r="CD47" i="3"/>
  <c r="CD43" i="3"/>
  <c r="CD44" i="3"/>
  <c r="BU34" i="3"/>
  <c r="CD37" i="3"/>
  <c r="CD48" i="3"/>
  <c r="CD35" i="3"/>
  <c r="BU43" i="3"/>
  <c r="CD38" i="3"/>
  <c r="CD49" i="3"/>
  <c r="CD45" i="3"/>
  <c r="BU46" i="3"/>
  <c r="BU36" i="3"/>
  <c r="AT45" i="3"/>
  <c r="BC42" i="3"/>
  <c r="BU41" i="3"/>
  <c r="BU37" i="3"/>
  <c r="BU38" i="3"/>
  <c r="BU40" i="3"/>
  <c r="BU48" i="3"/>
  <c r="BC48" i="3"/>
  <c r="AT34" i="3"/>
  <c r="BU44" i="3"/>
  <c r="BU47" i="3"/>
  <c r="BU45" i="3"/>
  <c r="BC46" i="3"/>
  <c r="AK37" i="3"/>
  <c r="BC36" i="3"/>
  <c r="BC49" i="3"/>
  <c r="BC41" i="3"/>
  <c r="BC47" i="3"/>
  <c r="AT38" i="3"/>
  <c r="AT47" i="3"/>
  <c r="BC34" i="3"/>
  <c r="AT43" i="3"/>
  <c r="BC43" i="3"/>
  <c r="AK43" i="3"/>
  <c r="BC38" i="3"/>
  <c r="BC39" i="3"/>
  <c r="BC40" i="3"/>
  <c r="BC44" i="3"/>
  <c r="AB47" i="3"/>
  <c r="AT48" i="3"/>
  <c r="AT49" i="3"/>
  <c r="BC45" i="3"/>
  <c r="AT44" i="3"/>
  <c r="BC37" i="3"/>
  <c r="BC35" i="3"/>
  <c r="AT46" i="3"/>
  <c r="AT41" i="3"/>
  <c r="AT42" i="3"/>
  <c r="AB38" i="3"/>
  <c r="AT35" i="3"/>
  <c r="S39" i="3"/>
  <c r="AT39" i="3"/>
  <c r="AT36" i="3"/>
  <c r="S40" i="3"/>
  <c r="AT40" i="3"/>
  <c r="AT37" i="3"/>
  <c r="S48" i="3"/>
  <c r="S41" i="3"/>
  <c r="AB40" i="3"/>
  <c r="AB41" i="3"/>
  <c r="AK45" i="3"/>
  <c r="AB49" i="3"/>
  <c r="AK35" i="3"/>
  <c r="AK48" i="3"/>
  <c r="AK42" i="3"/>
  <c r="AK36" i="3"/>
  <c r="AK40" i="3"/>
  <c r="AK34" i="3"/>
  <c r="S35" i="3"/>
  <c r="AK49" i="3"/>
  <c r="AK46" i="3"/>
  <c r="AK41" i="3"/>
  <c r="AK38" i="3"/>
  <c r="AK39" i="3"/>
  <c r="AK44" i="3"/>
  <c r="AK47" i="3"/>
  <c r="AB42" i="3"/>
  <c r="AB39" i="3"/>
  <c r="AB37" i="3"/>
  <c r="AB34" i="3"/>
  <c r="AB48" i="3"/>
  <c r="AB44" i="3"/>
  <c r="AB36" i="3"/>
  <c r="AB43" i="3"/>
  <c r="AB45" i="3"/>
  <c r="S37" i="3"/>
  <c r="AB35" i="3"/>
  <c r="AB46" i="3"/>
  <c r="S49" i="3"/>
  <c r="S34" i="3"/>
  <c r="S46" i="3"/>
  <c r="S44" i="3"/>
  <c r="S47" i="3"/>
  <c r="CM17" i="3"/>
  <c r="CV16" i="3"/>
  <c r="CM4" i="3"/>
  <c r="CM11" i="3"/>
  <c r="CV13" i="3"/>
  <c r="CM12" i="3"/>
  <c r="CV7" i="3"/>
  <c r="CV6" i="3"/>
  <c r="CV14" i="3"/>
  <c r="CV8" i="3"/>
  <c r="CM5" i="3"/>
  <c r="CV18" i="3"/>
  <c r="M152" i="2"/>
  <c r="N152" i="2" s="1"/>
  <c r="M153" i="2"/>
  <c r="N153" i="2" s="1"/>
  <c r="M154" i="2"/>
  <c r="N154" i="2" s="1"/>
  <c r="M155" i="2"/>
  <c r="N155" i="2" s="1"/>
  <c r="M156" i="2"/>
  <c r="N156" i="2" s="1"/>
  <c r="M157" i="2"/>
  <c r="N157" i="2" s="1"/>
  <c r="M158" i="2"/>
  <c r="N158" i="2" s="1"/>
  <c r="M159" i="2"/>
  <c r="N159" i="2" s="1"/>
  <c r="M160" i="2"/>
  <c r="N160" i="2" s="1"/>
  <c r="M161" i="2"/>
  <c r="N161" i="2" s="1"/>
  <c r="M162" i="2"/>
  <c r="N162" i="2" s="1"/>
  <c r="M163" i="2"/>
  <c r="N163" i="2" s="1"/>
  <c r="M164" i="2"/>
  <c r="N164" i="2" s="1"/>
  <c r="M165" i="2"/>
  <c r="N165" i="2" s="1"/>
  <c r="M166" i="2"/>
  <c r="N166" i="2" s="1"/>
  <c r="M167" i="2"/>
  <c r="N167" i="2" s="1"/>
  <c r="CM9" i="3" l="1"/>
  <c r="CM15" i="3"/>
  <c r="CM10" i="3"/>
  <c r="CD19" i="3"/>
  <c r="CM7" i="3"/>
  <c r="CM18" i="3"/>
  <c r="CM13" i="3"/>
  <c r="CM14" i="3"/>
  <c r="CM6" i="3"/>
  <c r="CV15" i="3"/>
  <c r="CV10" i="3"/>
  <c r="CV19" i="3"/>
  <c r="CM8" i="3"/>
  <c r="CV9" i="3"/>
  <c r="CV11" i="3"/>
  <c r="CV12" i="3"/>
  <c r="CM19" i="3"/>
  <c r="CD6" i="3"/>
  <c r="CV17" i="3"/>
  <c r="CD13" i="3"/>
  <c r="CD15" i="3"/>
  <c r="CD8" i="3"/>
  <c r="CD11" i="3"/>
  <c r="BC12" i="3"/>
  <c r="S4" i="3"/>
  <c r="CD10" i="3"/>
  <c r="CD14" i="3"/>
  <c r="CD17" i="3"/>
  <c r="CD9" i="3"/>
  <c r="CD18" i="3"/>
  <c r="CD7" i="3"/>
  <c r="CD16" i="3"/>
  <c r="CD5" i="3"/>
  <c r="CD12" i="3"/>
  <c r="BC14" i="3"/>
  <c r="CD4" i="3"/>
  <c r="S15" i="3"/>
  <c r="BU15" i="3"/>
  <c r="S10" i="3"/>
  <c r="BU10" i="3"/>
  <c r="S19" i="3"/>
  <c r="BU19" i="3"/>
  <c r="BU18" i="3"/>
  <c r="BU5" i="3"/>
  <c r="BU4" i="3"/>
  <c r="BU8" i="3"/>
  <c r="S12" i="3"/>
  <c r="BU12" i="3"/>
  <c r="BU14" i="3"/>
  <c r="BU13" i="3"/>
  <c r="BC8" i="3"/>
  <c r="AB16" i="3"/>
  <c r="BU16" i="3"/>
  <c r="BU17" i="3"/>
  <c r="BU6" i="3"/>
  <c r="BU7" i="3"/>
  <c r="BU9" i="3"/>
  <c r="S11" i="3"/>
  <c r="BU11" i="3"/>
  <c r="BC17" i="3"/>
  <c r="BC16" i="3"/>
  <c r="BC7" i="3"/>
  <c r="BC9" i="3"/>
  <c r="AT14" i="3"/>
  <c r="BC19" i="3"/>
  <c r="AT19" i="3"/>
  <c r="BC4" i="3"/>
  <c r="BC15" i="3"/>
  <c r="AT15" i="3"/>
  <c r="AT9" i="3"/>
  <c r="AT4" i="3"/>
  <c r="BC18" i="3"/>
  <c r="AK19" i="3"/>
  <c r="BC11" i="3"/>
  <c r="BC6" i="3"/>
  <c r="BC10" i="3"/>
  <c r="BC5" i="3"/>
  <c r="AT11" i="3"/>
  <c r="BC13" i="3"/>
  <c r="AK7" i="3"/>
  <c r="AT16" i="3"/>
  <c r="AT6" i="3"/>
  <c r="AK6" i="3"/>
  <c r="AT7" i="3"/>
  <c r="AT17" i="3"/>
  <c r="AT18" i="3"/>
  <c r="AT13" i="3"/>
  <c r="AT10" i="3"/>
  <c r="AT5" i="3"/>
  <c r="AT12" i="3"/>
  <c r="AT8" i="3"/>
  <c r="AK9" i="3"/>
  <c r="S16" i="3"/>
  <c r="AB14" i="3"/>
  <c r="AK5" i="3"/>
  <c r="AK13" i="3"/>
  <c r="AK11" i="3"/>
  <c r="AK14" i="3"/>
  <c r="AK16" i="3"/>
  <c r="S14" i="3"/>
  <c r="AK8" i="3"/>
  <c r="AK15" i="3"/>
  <c r="AB4" i="3"/>
  <c r="AK10" i="3"/>
  <c r="AK17" i="3"/>
  <c r="AK4" i="3"/>
  <c r="AK12" i="3"/>
  <c r="AK18" i="3"/>
  <c r="AB10" i="3"/>
  <c r="AB19" i="3"/>
  <c r="AB17" i="3"/>
  <c r="AB6" i="3"/>
  <c r="AB12" i="3"/>
  <c r="AB18" i="3"/>
  <c r="AB7" i="3"/>
  <c r="AB5" i="3"/>
  <c r="AB9" i="3"/>
  <c r="AB11" i="3"/>
  <c r="AB13" i="3"/>
  <c r="AB8" i="3"/>
  <c r="AB15" i="3"/>
  <c r="S13" i="3"/>
  <c r="S8" i="3"/>
  <c r="S7" i="3"/>
  <c r="S5" i="3"/>
  <c r="S6" i="3"/>
  <c r="S18" i="3"/>
  <c r="S17" i="3"/>
  <c r="S9" i="3"/>
</calcChain>
</file>

<file path=xl/sharedStrings.xml><?xml version="1.0" encoding="utf-8"?>
<sst xmlns="http://schemas.openxmlformats.org/spreadsheetml/2006/main" count="20561" uniqueCount="536">
  <si>
    <t>ID_tube</t>
  </si>
  <si>
    <t>Stade</t>
  </si>
  <si>
    <t>L1</t>
  </si>
  <si>
    <t>L2</t>
  </si>
  <si>
    <t>L3</t>
  </si>
  <si>
    <t>L4</t>
  </si>
  <si>
    <t>Nymphe</t>
  </si>
  <si>
    <t>Femelle</t>
  </si>
  <si>
    <t>Male</t>
  </si>
  <si>
    <t>SLAB_L1_1</t>
  </si>
  <si>
    <t>SLAB_L1_2</t>
  </si>
  <si>
    <t>SLAB_L1_3</t>
  </si>
  <si>
    <t>SLAB_L1_4</t>
  </si>
  <si>
    <t>SLAB_L1_5</t>
  </si>
  <si>
    <t>SLAB_L1_6</t>
  </si>
  <si>
    <t>SLAB_L1_7</t>
  </si>
  <si>
    <t>SLAB_L1_8</t>
  </si>
  <si>
    <t>SLAB_L1_9</t>
  </si>
  <si>
    <t>SLAB_L1_10</t>
  </si>
  <si>
    <t>SLAB_L1_11</t>
  </si>
  <si>
    <t>SLAB_L1_12</t>
  </si>
  <si>
    <t>SLAB_L1_13</t>
  </si>
  <si>
    <t>SLAB_L1_14</t>
  </si>
  <si>
    <t>SLAB_L1_15</t>
  </si>
  <si>
    <t>SLAB_L1_16</t>
  </si>
  <si>
    <t>SLAB_L1_17</t>
  </si>
  <si>
    <t>SLAB_L1_18</t>
  </si>
  <si>
    <t>SLAB_L1_19</t>
  </si>
  <si>
    <t>SLAB_L1_20</t>
  </si>
  <si>
    <t>SLAB_L1_21</t>
  </si>
  <si>
    <t>SLAB_L1_22</t>
  </si>
  <si>
    <t>SLAB_L1_23</t>
  </si>
  <si>
    <t>SLAB_L1_24</t>
  </si>
  <si>
    <t>SLAB_L1_25</t>
  </si>
  <si>
    <t>SLAB_L1_26</t>
  </si>
  <si>
    <t>SLAB_L1_27</t>
  </si>
  <si>
    <t>SLAB_L1_28</t>
  </si>
  <si>
    <t>SLAB_L1_29</t>
  </si>
  <si>
    <t>SLAB_L1_30</t>
  </si>
  <si>
    <t>SLAB_L2_1</t>
  </si>
  <si>
    <t>SLAB_L2_2</t>
  </si>
  <si>
    <t>SLAB_L2_3</t>
  </si>
  <si>
    <t>SLAB_L2_4</t>
  </si>
  <si>
    <t>SLAB_L2_5</t>
  </si>
  <si>
    <t>SLAB_L2_6</t>
  </si>
  <si>
    <t>SLAB_L2_7</t>
  </si>
  <si>
    <t>SLAB_L2_8</t>
  </si>
  <si>
    <t>SLAB_L2_9</t>
  </si>
  <si>
    <t>SLAB_L2_10</t>
  </si>
  <si>
    <t>SLAB_L2_11</t>
  </si>
  <si>
    <t>SLAB_L2_12</t>
  </si>
  <si>
    <t>SLAB_L2_13</t>
  </si>
  <si>
    <t>SLAB_L2_14</t>
  </si>
  <si>
    <t>SLAB_L2_15</t>
  </si>
  <si>
    <t>SLAB_L2_16</t>
  </si>
  <si>
    <t>SLAB_L2_17</t>
  </si>
  <si>
    <t>SLAB_L2_18</t>
  </si>
  <si>
    <t>SLAB_L2_19</t>
  </si>
  <si>
    <t>SLAB_L2_20</t>
  </si>
  <si>
    <t>SLAB_L2_21</t>
  </si>
  <si>
    <t>SLAB_L2_22</t>
  </si>
  <si>
    <t>SLAB_L2_23</t>
  </si>
  <si>
    <t>SLAB_L2_24</t>
  </si>
  <si>
    <t>SLAB_L2_25</t>
  </si>
  <si>
    <t>SLAB_L2_26</t>
  </si>
  <si>
    <t>SLAB_L2_27</t>
  </si>
  <si>
    <t>SLAB_L2_28</t>
  </si>
  <si>
    <t>SLAB_L2_29</t>
  </si>
  <si>
    <t>SLAB_L2_30</t>
  </si>
  <si>
    <t>SLAB_L3_1</t>
  </si>
  <si>
    <t>SLAB_L3_2</t>
  </si>
  <si>
    <t>SLAB_L3_3</t>
  </si>
  <si>
    <t>SLAB_L3_4</t>
  </si>
  <si>
    <t>SLAB_L3_5</t>
  </si>
  <si>
    <t>SLAB_L3_6</t>
  </si>
  <si>
    <t>SLAB_L3_7</t>
  </si>
  <si>
    <t>SLAB_L3_8</t>
  </si>
  <si>
    <t>SLAB_L3_9</t>
  </si>
  <si>
    <t>SLAB_L3_10</t>
  </si>
  <si>
    <t>SLAB_L3_11</t>
  </si>
  <si>
    <t>SLAB_L3_12</t>
  </si>
  <si>
    <t>SLAB_L3_13</t>
  </si>
  <si>
    <t>SLAB_L3_14</t>
  </si>
  <si>
    <t>SLAB_L3_15</t>
  </si>
  <si>
    <t>SLAB_L3_16</t>
  </si>
  <si>
    <t>SLAB_L3_17</t>
  </si>
  <si>
    <t>SLAB_L3_18</t>
  </si>
  <si>
    <t>SLAB_L3_19</t>
  </si>
  <si>
    <t>SLAB_L3_20</t>
  </si>
  <si>
    <t>SLAB_L3_21</t>
  </si>
  <si>
    <t>SLAB_L3_22</t>
  </si>
  <si>
    <t>SLAB_L3_23</t>
  </si>
  <si>
    <t>SLAB_L3_24</t>
  </si>
  <si>
    <t>SLAB_L3_25</t>
  </si>
  <si>
    <t>SLAB_L3_26</t>
  </si>
  <si>
    <t>SLAB_L3_27</t>
  </si>
  <si>
    <t>SLAB_L3_28</t>
  </si>
  <si>
    <t>SLAB_L3_29</t>
  </si>
  <si>
    <t>SLAB_L3_30</t>
  </si>
  <si>
    <t>SLAB_L4_1</t>
  </si>
  <si>
    <t>SLAB_L4_2</t>
  </si>
  <si>
    <t>SLAB_L4_3</t>
  </si>
  <si>
    <t>SLAB_L4_4</t>
  </si>
  <si>
    <t>SLAB_L4_5</t>
  </si>
  <si>
    <t>SLAB_L4_6</t>
  </si>
  <si>
    <t>SLAB_L4_7</t>
  </si>
  <si>
    <t>SLAB_L4_8</t>
  </si>
  <si>
    <t>SLAB_L4_9</t>
  </si>
  <si>
    <t>SLAB_L4_10</t>
  </si>
  <si>
    <t>SLAB_L4_11</t>
  </si>
  <si>
    <t>SLAB_L4_12</t>
  </si>
  <si>
    <t>SLAB_L4_13</t>
  </si>
  <si>
    <t>SLAB_L4_14</t>
  </si>
  <si>
    <t>SLAB_L4_15</t>
  </si>
  <si>
    <t>SLAB_L4_16</t>
  </si>
  <si>
    <t>SLAB_L4_17</t>
  </si>
  <si>
    <t>SLAB_L4_18</t>
  </si>
  <si>
    <t>SLAB_L4_19</t>
  </si>
  <si>
    <t>SLAB_L4_20</t>
  </si>
  <si>
    <t>SLAB_L4_21</t>
  </si>
  <si>
    <t>SLAB_L4_22</t>
  </si>
  <si>
    <t>SLAB_L4_23</t>
  </si>
  <si>
    <t>SLAB_L4_24</t>
  </si>
  <si>
    <t>SLAB_L4_25</t>
  </si>
  <si>
    <t>SLAB_L4_26</t>
  </si>
  <si>
    <t>SLAB_L4_27</t>
  </si>
  <si>
    <t>SLAB_L4_28</t>
  </si>
  <si>
    <t>SLAB_L4_29</t>
  </si>
  <si>
    <t>SLAB_L4_30</t>
  </si>
  <si>
    <t>SLAB_Ny_1</t>
  </si>
  <si>
    <t>SLAB_Ny_2</t>
  </si>
  <si>
    <t>SLAB_Ny_3</t>
  </si>
  <si>
    <t>SLAB_Ny_4</t>
  </si>
  <si>
    <t>SLAB_Ny_5</t>
  </si>
  <si>
    <t>SLAB_Ny_6</t>
  </si>
  <si>
    <t>SLAB_Ny_7</t>
  </si>
  <si>
    <t>SLAB_Ny_8</t>
  </si>
  <si>
    <t>SLAB_Ny_9</t>
  </si>
  <si>
    <t>SLAB_Ny_10</t>
  </si>
  <si>
    <t>SLAB_Ny_11</t>
  </si>
  <si>
    <t>SLAB_Ny_12</t>
  </si>
  <si>
    <t>SLAB_Ny_13</t>
  </si>
  <si>
    <t>SLAB_Ny_14</t>
  </si>
  <si>
    <t>SLAB_Ny_15</t>
  </si>
  <si>
    <t>SLAB_Ny_16</t>
  </si>
  <si>
    <t>SLAB_Ny_17</t>
  </si>
  <si>
    <t>SLAB_Ny_18</t>
  </si>
  <si>
    <t>SLAB_Ny_19</t>
  </si>
  <si>
    <t>SLAB_Ny_20</t>
  </si>
  <si>
    <t>SLAB_Ny_21</t>
  </si>
  <si>
    <t>SLAB_Ny_22</t>
  </si>
  <si>
    <t>SLAB_Ny_23</t>
  </si>
  <si>
    <t>SLAB_Ny_24</t>
  </si>
  <si>
    <t>SLAB_Ny_25</t>
  </si>
  <si>
    <t>SLAB_Ny_26</t>
  </si>
  <si>
    <t>SLAB_Ny_27</t>
  </si>
  <si>
    <t>SLAB_Ny_28</t>
  </si>
  <si>
    <t>SLAB_Ny_29</t>
  </si>
  <si>
    <t>SLAB_Ny_30</t>
  </si>
  <si>
    <t>SLAB_F_1</t>
  </si>
  <si>
    <t>SLAB_F_2</t>
  </si>
  <si>
    <t>SLAB_F_3</t>
  </si>
  <si>
    <t>SLAB_F_4</t>
  </si>
  <si>
    <t>SLAB_F_5</t>
  </si>
  <si>
    <t>SLAB_F_6</t>
  </si>
  <si>
    <t>SLAB_F_7</t>
  </si>
  <si>
    <t>SLAB_F_8</t>
  </si>
  <si>
    <t>SLAB_F_9</t>
  </si>
  <si>
    <t>SLAB_F_10</t>
  </si>
  <si>
    <t>SLAB_F_11</t>
  </si>
  <si>
    <t>SLAB_F_12</t>
  </si>
  <si>
    <t>SLAB_F_13</t>
  </si>
  <si>
    <t>SLAB_F_14</t>
  </si>
  <si>
    <t>SLAB_F_15</t>
  </si>
  <si>
    <t>SLAB_F_16</t>
  </si>
  <si>
    <t>SLAB_F_17</t>
  </si>
  <si>
    <t>SLAB_F_18</t>
  </si>
  <si>
    <t>SLAB_F_19</t>
  </si>
  <si>
    <t>SLAB_F_20</t>
  </si>
  <si>
    <t>SLAB_F_21</t>
  </si>
  <si>
    <t>SLAB_F_22</t>
  </si>
  <si>
    <t>SLAB_F_23</t>
  </si>
  <si>
    <t>SLAB_F_24</t>
  </si>
  <si>
    <t>SLAB_F_25</t>
  </si>
  <si>
    <t>SLAB_F_26</t>
  </si>
  <si>
    <t>SLAB_F_27</t>
  </si>
  <si>
    <t>SLAB_F_28</t>
  </si>
  <si>
    <t>SLAB_F_29</t>
  </si>
  <si>
    <t>SLAB_F_30</t>
  </si>
  <si>
    <t>SLAB_M_1</t>
  </si>
  <si>
    <t>SLAB_M_2</t>
  </si>
  <si>
    <t>SLAB_M_3</t>
  </si>
  <si>
    <t>SLAB_M_4</t>
  </si>
  <si>
    <t>SLAB_M_5</t>
  </si>
  <si>
    <t>SLAB_M_6</t>
  </si>
  <si>
    <t>SLAB_M_7</t>
  </si>
  <si>
    <t>SLAB_M_8</t>
  </si>
  <si>
    <t>SLAB_M_9</t>
  </si>
  <si>
    <t>SLAB_M_10</t>
  </si>
  <si>
    <t>SLAB_M_11</t>
  </si>
  <si>
    <t>SLAB_M_12</t>
  </si>
  <si>
    <t>SLAB_M_13</t>
  </si>
  <si>
    <t>SLAB_M_14</t>
  </si>
  <si>
    <t>SLAB_M_15</t>
  </si>
  <si>
    <t>SLAB_M_16</t>
  </si>
  <si>
    <t>SLAB_M_17</t>
  </si>
  <si>
    <t>SLAB_M_18</t>
  </si>
  <si>
    <t>SLAB_M_19</t>
  </si>
  <si>
    <t>SLAB_M_20</t>
  </si>
  <si>
    <t>SLAB_M_21</t>
  </si>
  <si>
    <t>SLAB_M_22</t>
  </si>
  <si>
    <t>SLAB_M_23</t>
  </si>
  <si>
    <t>SLAB_M_24</t>
  </si>
  <si>
    <t>SLAB_M_25</t>
  </si>
  <si>
    <t>SLAB_M_26</t>
  </si>
  <si>
    <t>SLAB_M_27</t>
  </si>
  <si>
    <t>SLAB_M_28</t>
  </si>
  <si>
    <t>SLAB_M_29</t>
  </si>
  <si>
    <t>SLAB_M_30</t>
  </si>
  <si>
    <t>Culex quinquefasciatus</t>
  </si>
  <si>
    <t>SLAB</t>
  </si>
  <si>
    <t>Extraction</t>
  </si>
  <si>
    <t>RT</t>
  </si>
  <si>
    <t>Génération</t>
  </si>
  <si>
    <t>B133</t>
  </si>
  <si>
    <t>Yes</t>
  </si>
  <si>
    <t>Date_RT</t>
  </si>
  <si>
    <t>Filtre compliqué à enlever: possible conta</t>
  </si>
  <si>
    <t xml:space="preserve">Double centri car mis trop d'éthanol possible séchage du filtre </t>
  </si>
  <si>
    <t xml:space="preserve">morceau mobile noir dans le RNA prep buffer </t>
  </si>
  <si>
    <t>Sampling_date</t>
  </si>
  <si>
    <t>Extraction_date</t>
  </si>
  <si>
    <t>Species</t>
  </si>
  <si>
    <t>Strain/lineage</t>
  </si>
  <si>
    <t>Qubit</t>
  </si>
  <si>
    <t>ADNc</t>
  </si>
  <si>
    <t>H20</t>
  </si>
  <si>
    <t>wsp</t>
  </si>
  <si>
    <t>qPCR</t>
  </si>
  <si>
    <t>qPCR_MJ1</t>
  </si>
  <si>
    <t>TM</t>
  </si>
  <si>
    <t>CP</t>
  </si>
  <si>
    <t>CP mean</t>
  </si>
  <si>
    <t>Concentration</t>
  </si>
  <si>
    <t>Concentration_mean</t>
  </si>
  <si>
    <t>Dnab-1</t>
  </si>
  <si>
    <t>Dnab-2</t>
  </si>
  <si>
    <t>GP05</t>
  </si>
  <si>
    <t>GP09</t>
  </si>
  <si>
    <t>GP11</t>
  </si>
  <si>
    <t>RelB-1</t>
  </si>
  <si>
    <t>RelB-2</t>
  </si>
  <si>
    <t>RelE-1</t>
  </si>
  <si>
    <t>RelE-2</t>
  </si>
  <si>
    <t>81,82/87,36</t>
  </si>
  <si>
    <t>81,8/87,02</t>
  </si>
  <si>
    <t>81,91/86,38</t>
  </si>
  <si>
    <t>82,02/85,89</t>
  </si>
  <si>
    <t>81,83/87,93</t>
  </si>
  <si>
    <t>81,54/85,55</t>
  </si>
  <si>
    <t>81,51/85,97</t>
  </si>
  <si>
    <t>81,35/84,88</t>
  </si>
  <si>
    <t>81,64/86,1</t>
  </si>
  <si>
    <t>81,62/86,29</t>
  </si>
  <si>
    <t>81,71/86,23</t>
  </si>
  <si>
    <t>qPCR_plate</t>
  </si>
  <si>
    <t>Stage</t>
  </si>
  <si>
    <t>Plate</t>
  </si>
  <si>
    <t>GENE</t>
  </si>
  <si>
    <t>Concentration Mean</t>
  </si>
  <si>
    <t>Female</t>
  </si>
  <si>
    <t>Dnab-1 (GP02)</t>
  </si>
  <si>
    <t>Dnab-2 (GP02)</t>
  </si>
  <si>
    <t>RelB_1</t>
  </si>
  <si>
    <t>RelB_2</t>
  </si>
  <si>
    <t>RelE_1</t>
  </si>
  <si>
    <t>RelE_2</t>
  </si>
  <si>
    <t>GP12</t>
  </si>
  <si>
    <t>NA</t>
  </si>
  <si>
    <t>Qubit_date</t>
  </si>
  <si>
    <t>qPCR_date</t>
  </si>
  <si>
    <t>qPCR_MJ2</t>
  </si>
  <si>
    <t>qPCR_MJ3</t>
  </si>
  <si>
    <t>qPCR_MJ4</t>
  </si>
  <si>
    <t>81,77/87,51</t>
  </si>
  <si>
    <t>81,71/86,66</t>
  </si>
  <si>
    <t>81,51/85,95</t>
  </si>
  <si>
    <t>81,52/86,10</t>
  </si>
  <si>
    <t>81,89/87,67</t>
  </si>
  <si>
    <t>81,67/87,40</t>
  </si>
  <si>
    <t>81,69/86,22</t>
  </si>
  <si>
    <t>81,85/86,24</t>
  </si>
  <si>
    <t>81,90/86,32</t>
  </si>
  <si>
    <t>82,06/87,61</t>
  </si>
  <si>
    <t>82,02/86,95</t>
  </si>
  <si>
    <t>81,71/87,93</t>
  </si>
  <si>
    <t>82,25/88,24</t>
  </si>
  <si>
    <t>82,18/87,44</t>
  </si>
  <si>
    <t>82,15/87,93</t>
  </si>
  <si>
    <t>81,99/87,10</t>
  </si>
  <si>
    <t>81,73/86,09</t>
  </si>
  <si>
    <t>81,87/86,33</t>
  </si>
  <si>
    <t>81,76/87,12</t>
  </si>
  <si>
    <t>82,06/87,23</t>
  </si>
  <si>
    <t>qPCR_MJ5</t>
  </si>
  <si>
    <t>qPCR_MJ6</t>
  </si>
  <si>
    <t>qPCR_MJ7</t>
  </si>
  <si>
    <t>qPCR_MJ8</t>
  </si>
  <si>
    <t>82,07/87,12</t>
  </si>
  <si>
    <t>78,62/84,79</t>
  </si>
  <si>
    <t>81,78/86,37</t>
  </si>
  <si>
    <t>81,71/86,94</t>
  </si>
  <si>
    <t>81,56/86,62</t>
  </si>
  <si>
    <t>81,83/86,91</t>
  </si>
  <si>
    <t>78,66/84,87</t>
  </si>
  <si>
    <t>81,82/86,87</t>
  </si>
  <si>
    <t>81,46/86,81</t>
  </si>
  <si>
    <t>81,83/87,52</t>
  </si>
  <si>
    <t>81,94/87,03</t>
  </si>
  <si>
    <t>81,58/86,07</t>
  </si>
  <si>
    <t>81,71/86,69</t>
  </si>
  <si>
    <t>81,87/87,20</t>
  </si>
  <si>
    <t>81,63/86,09</t>
  </si>
  <si>
    <t>81,65/86,04</t>
  </si>
  <si>
    <t>81,66/86,21</t>
  </si>
  <si>
    <t>70,05/80,23</t>
  </si>
  <si>
    <t>81,83/86,75</t>
  </si>
  <si>
    <t>78,40/84,59</t>
  </si>
  <si>
    <t>81,67/86,41</t>
  </si>
  <si>
    <t>81,73/87,46</t>
  </si>
  <si>
    <t>81,64/86,69</t>
  </si>
  <si>
    <t>81,54/86,14</t>
  </si>
  <si>
    <t>81,49/86,03</t>
  </si>
  <si>
    <t>81,61/86,14</t>
  </si>
  <si>
    <t>81,49/86,06</t>
  </si>
  <si>
    <t>81,58/85,99</t>
  </si>
  <si>
    <t>81,76/87,13</t>
  </si>
  <si>
    <t>81,76/87,78</t>
  </si>
  <si>
    <t>81,55/85,96</t>
  </si>
  <si>
    <t>81,58/85,96</t>
  </si>
  <si>
    <t>81,75/87,70</t>
  </si>
  <si>
    <t>81,86/88,44</t>
  </si>
  <si>
    <t>78,62/84,89</t>
  </si>
  <si>
    <t>78,44/84,79</t>
  </si>
  <si>
    <t>81,57/86,12</t>
  </si>
  <si>
    <t>81,53/86,13</t>
  </si>
  <si>
    <t>83,15/89,00</t>
  </si>
  <si>
    <t>81,59/88,19</t>
  </si>
  <si>
    <t>81,72/87,75</t>
  </si>
  <si>
    <t>78,64/85,06</t>
  </si>
  <si>
    <t>80,54/86,80</t>
  </si>
  <si>
    <t>81,44/86,09</t>
  </si>
  <si>
    <t>81,45/86,08</t>
  </si>
  <si>
    <t>82,59/89,06</t>
  </si>
  <si>
    <t>81,57/86,24</t>
  </si>
  <si>
    <t>81,59/86,07</t>
  </si>
  <si>
    <t>Nymph</t>
  </si>
  <si>
    <t>qPCR_MJ9</t>
  </si>
  <si>
    <t>qPCR_MJ10</t>
  </si>
  <si>
    <t>81,65/87,06</t>
  </si>
  <si>
    <t>81,60/87,60</t>
  </si>
  <si>
    <t>81,78/87,83</t>
  </si>
  <si>
    <t>81,48/86,36</t>
  </si>
  <si>
    <t>81,62/86,36</t>
  </si>
  <si>
    <t>81,68/87,23</t>
  </si>
  <si>
    <t>81,82/87,66</t>
  </si>
  <si>
    <t>81,59/86,39</t>
  </si>
  <si>
    <t>81,81/87,63</t>
  </si>
  <si>
    <t>81,70/87,28</t>
  </si>
  <si>
    <t>81,67/86,18</t>
  </si>
  <si>
    <t>81,80/88,22</t>
  </si>
  <si>
    <t>81,76/88,07</t>
  </si>
  <si>
    <t>81,69/86,23</t>
  </si>
  <si>
    <t>81,59/86,01</t>
  </si>
  <si>
    <t>81,59/88,10</t>
  </si>
  <si>
    <t>81,68/87,87</t>
  </si>
  <si>
    <t>81,50/86,32</t>
  </si>
  <si>
    <t>81,44/86,30</t>
  </si>
  <si>
    <t>81,73/87,44</t>
  </si>
  <si>
    <t>81,92/87,78</t>
  </si>
  <si>
    <t>78,59/84,97</t>
  </si>
  <si>
    <t>81,54/86,03</t>
  </si>
  <si>
    <t>81,57/86,08</t>
  </si>
  <si>
    <t>81,71/87,35</t>
  </si>
  <si>
    <t>81,65/86,98</t>
  </si>
  <si>
    <t>81,54/88,35</t>
  </si>
  <si>
    <t>81,75/87,12</t>
  </si>
  <si>
    <t>81,72/87,55</t>
  </si>
  <si>
    <t>78,48/84,81</t>
  </si>
  <si>
    <t>81,83/87,91</t>
  </si>
  <si>
    <t>81,88/87,71</t>
  </si>
  <si>
    <t>81,76/87,14</t>
  </si>
  <si>
    <t>81,83/87,80</t>
  </si>
  <si>
    <t>81,80/87,35</t>
  </si>
  <si>
    <t>78,59/84,92</t>
  </si>
  <si>
    <t>81,84/87,46</t>
  </si>
  <si>
    <t>81,83/87,54</t>
  </si>
  <si>
    <t>qPCR_MJ11</t>
  </si>
  <si>
    <t>qPCR_MJ12</t>
  </si>
  <si>
    <t>81,54/87,21</t>
  </si>
  <si>
    <t>81,52/87,73</t>
  </si>
  <si>
    <t>78,64/84,95</t>
  </si>
  <si>
    <t>81,51/87,83</t>
  </si>
  <si>
    <t>81,49/87,57</t>
  </si>
  <si>
    <t>81,46/88,08</t>
  </si>
  <si>
    <t>81,46/87,95</t>
  </si>
  <si>
    <t>78,58/84,94</t>
  </si>
  <si>
    <t>81,88/87,56</t>
  </si>
  <si>
    <t>81,79/87,75</t>
  </si>
  <si>
    <t>78,68/82,36</t>
  </si>
  <si>
    <t>83,20/86,88</t>
  </si>
  <si>
    <t>81,54/87,19</t>
  </si>
  <si>
    <t>81,52/87,22</t>
  </si>
  <si>
    <t>78,58/85,02</t>
  </si>
  <si>
    <t>83,19/88,51</t>
  </si>
  <si>
    <t>81,70/88,27</t>
  </si>
  <si>
    <t>81,71/87,41</t>
  </si>
  <si>
    <t>78,62/84,85</t>
  </si>
  <si>
    <t>81,65/87,38</t>
  </si>
  <si>
    <t>81,89/87,58</t>
  </si>
  <si>
    <t>82,11/87,36</t>
  </si>
  <si>
    <t>81,84/87,59</t>
  </si>
  <si>
    <t>83,08/88,41</t>
  </si>
  <si>
    <t>81,56/87,58</t>
  </si>
  <si>
    <t>81,60/87,43</t>
  </si>
  <si>
    <t>68,92/78,33</t>
  </si>
  <si>
    <t>81,72/87,41</t>
  </si>
  <si>
    <t>81,77/87,41</t>
  </si>
  <si>
    <t>81,39/88,08</t>
  </si>
  <si>
    <t>81,44/87,74</t>
  </si>
  <si>
    <t>81,56/87,69</t>
  </si>
  <si>
    <t>81,70/87,52</t>
  </si>
  <si>
    <t>81,70/87,53</t>
  </si>
  <si>
    <t>80,82/84,42</t>
  </si>
  <si>
    <t>81,67/87,59</t>
  </si>
  <si>
    <t>81,62/87,88</t>
  </si>
  <si>
    <t>80,70/85,49</t>
  </si>
  <si>
    <t>80,72/86,66</t>
  </si>
  <si>
    <t>69,21/78,65</t>
  </si>
  <si>
    <t>67,69/78,25</t>
  </si>
  <si>
    <t>79,91/88,05</t>
  </si>
  <si>
    <t>81,73/87,66</t>
  </si>
  <si>
    <t>83,74/87,84</t>
  </si>
  <si>
    <t>81,82/87,51</t>
  </si>
  <si>
    <t>81,90/87,87</t>
  </si>
  <si>
    <t>qPCR_MJ14</t>
  </si>
  <si>
    <t>qPCR_MJ15</t>
  </si>
  <si>
    <t>CEL_F_1</t>
  </si>
  <si>
    <t>CEL_F_2</t>
  </si>
  <si>
    <t>CEL_F_3</t>
  </si>
  <si>
    <t>CEL_F_4</t>
  </si>
  <si>
    <t>CEL_F_5</t>
  </si>
  <si>
    <t>CEL_F_6</t>
  </si>
  <si>
    <t>CEL_F_7</t>
  </si>
  <si>
    <t>CEL_F_8</t>
  </si>
  <si>
    <t>qPCR_MJ16</t>
  </si>
  <si>
    <t>qPCR_MJ17</t>
  </si>
  <si>
    <t>qPCR_MJ18</t>
  </si>
  <si>
    <t>qPCR_MJ19</t>
  </si>
  <si>
    <t>qPCR_MJ20</t>
  </si>
  <si>
    <t>qPCR_MJ21</t>
  </si>
  <si>
    <t>qPCR_MJ22</t>
  </si>
  <si>
    <t>qPCR_MJ23</t>
  </si>
  <si>
    <t>qPCR_MJ24</t>
  </si>
  <si>
    <t>qPCR_MJ25</t>
  </si>
  <si>
    <t>qPCR_MJ26</t>
  </si>
  <si>
    <t>qPCR_MJ27</t>
  </si>
  <si>
    <t>81,03/86,32</t>
  </si>
  <si>
    <t>81,10/86,94</t>
  </si>
  <si>
    <t>81,08/86,18</t>
  </si>
  <si>
    <t>81,26/86,52</t>
  </si>
  <si>
    <t>81,36/87,76</t>
  </si>
  <si>
    <t>81,27/86,67</t>
  </si>
  <si>
    <t>81,39/86,85</t>
  </si>
  <si>
    <t>81,28/86,83</t>
  </si>
  <si>
    <t>81,14/86,76</t>
  </si>
  <si>
    <t>81,14/86,82</t>
  </si>
  <si>
    <t>71,00/78,75</t>
  </si>
  <si>
    <t>71,32/78,94</t>
  </si>
  <si>
    <t>nan</t>
  </si>
  <si>
    <t>70,36/79,58</t>
  </si>
  <si>
    <t>81,27/87,02</t>
  </si>
  <si>
    <t>81,30/86,83</t>
  </si>
  <si>
    <t>81,36/86,95</t>
  </si>
  <si>
    <t>81,34/86,92</t>
  </si>
  <si>
    <t>81,32/86,97</t>
  </si>
  <si>
    <t>82,38/87,62</t>
  </si>
  <si>
    <t>81,16/88,38</t>
  </si>
  <si>
    <t>74,03/79,31</t>
  </si>
  <si>
    <t>75,17/84,49</t>
  </si>
  <si>
    <t>67,55/76,78</t>
  </si>
  <si>
    <t>72,05/87,10</t>
  </si>
  <si>
    <t>74,91/87,41</t>
  </si>
  <si>
    <t>70,41/81,37</t>
  </si>
  <si>
    <t>73,69/86,62</t>
  </si>
  <si>
    <t>81,09/86,77</t>
  </si>
  <si>
    <t>72,43/82,31</t>
  </si>
  <si>
    <t>69,60/79,70</t>
  </si>
  <si>
    <t>71,31/80,67</t>
  </si>
  <si>
    <t>71,04/79,27</t>
  </si>
  <si>
    <t>69,95/79,44</t>
  </si>
  <si>
    <t>71,00/79,43</t>
  </si>
  <si>
    <t>71,20/79,43</t>
  </si>
  <si>
    <t>70,91/79,55</t>
  </si>
  <si>
    <t>80,93/85,88</t>
  </si>
  <si>
    <t>81,27/86,87</t>
  </si>
  <si>
    <t>81,34/86,91</t>
  </si>
  <si>
    <t>66,44/80,78</t>
  </si>
  <si>
    <t>77,15/80,83</t>
  </si>
  <si>
    <t>74,22/79,72</t>
  </si>
  <si>
    <t>84,84/88,47</t>
  </si>
  <si>
    <t>67,11/79,95</t>
  </si>
  <si>
    <t>73,77/79,44</t>
  </si>
  <si>
    <t>73,61/86,82</t>
  </si>
  <si>
    <t>80,95/86,44</t>
  </si>
  <si>
    <t>75,06/79,31</t>
  </si>
  <si>
    <t>74,33/79,52</t>
  </si>
  <si>
    <t>69,30/77,77</t>
  </si>
  <si>
    <t>70,30/78,75</t>
  </si>
  <si>
    <t>69,57/79,50</t>
  </si>
  <si>
    <t>70,11/85,36</t>
  </si>
  <si>
    <t>69,99/80,34</t>
  </si>
  <si>
    <t>70,73/80,78</t>
  </si>
  <si>
    <t>69,89/80,07</t>
  </si>
  <si>
    <t>69,78/79,74</t>
  </si>
  <si>
    <t>69,00/78,04</t>
  </si>
  <si>
    <t>69,57/79,28</t>
  </si>
  <si>
    <t>72,95/86,77</t>
  </si>
  <si>
    <t>73,04/86,86</t>
  </si>
  <si>
    <t>71,02/80,51</t>
  </si>
  <si>
    <t xml:space="preserve">NA </t>
  </si>
  <si>
    <t>Normalized_test</t>
  </si>
  <si>
    <t>nna</t>
  </si>
  <si>
    <t xml:space="preserve">Not enough volume and weirdly high concentration </t>
  </si>
  <si>
    <t>Normalized_test_Marie</t>
  </si>
  <si>
    <t>Concentration Mean Normalized Marie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</si>
</sst>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40FF"/>
        <bgColor indexed="64"/>
      </patternFill>
    </fill>
    <fill>
      <patternFill patternType="solid">
        <fgColor rgb="FF00FDFF"/>
        <bgColor indexed="64"/>
      </patternFill>
    </fill>
    <fill>
      <patternFill patternType="solid">
        <fgColor rgb="FF0C009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A8E96"/>
        <bgColor indexed="64"/>
      </patternFill>
    </fill>
    <fill>
      <patternFill patternType="solid">
        <fgColor rgb="FFE9626D"/>
        <bgColor rgb="FF000000"/>
      </patternFill>
    </fill>
    <fill>
      <patternFill patternType="solid">
        <fgColor rgb="FFFC0313"/>
        <bgColor indexed="64"/>
      </patternFill>
    </fill>
    <fill>
      <patternFill patternType="solid">
        <fgColor rgb="FFF41350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2" tint="-0.74999237037263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/>
    <xf numFmtId="0" fontId="3" fillId="0" borderId="0" xfId="0" applyFont="1"/>
    <xf numFmtId="14" fontId="0" fillId="0" borderId="0" xfId="0" applyNumberFormat="1"/>
    <xf numFmtId="0" fontId="4" fillId="0" borderId="0" xfId="0" applyFont="1"/>
    <xf numFmtId="2" fontId="0" fillId="0" borderId="0" xfId="0" applyNumberFormat="1"/>
    <xf numFmtId="0" fontId="0" fillId="0" borderId="1" xfId="0" applyBorder="1"/>
    <xf numFmtId="11" fontId="0" fillId="0" borderId="0" xfId="0" applyNumberFormat="1"/>
    <xf numFmtId="11" fontId="0" fillId="0" borderId="1" xfId="0" applyNumberFormat="1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11" fontId="0" fillId="0" borderId="4" xfId="0" applyNumberFormat="1" applyBorder="1"/>
    <xf numFmtId="0" fontId="0" fillId="16" borderId="1" xfId="0" applyFill="1" applyBorder="1"/>
    <xf numFmtId="0" fontId="0" fillId="0" borderId="6" xfId="0" applyBorder="1"/>
    <xf numFmtId="11" fontId="0" fillId="0" borderId="6" xfId="0" applyNumberFormat="1" applyBorder="1"/>
    <xf numFmtId="0" fontId="0" fillId="17" borderId="1" xfId="0" applyFill="1" applyBorder="1"/>
    <xf numFmtId="0" fontId="0" fillId="18" borderId="1" xfId="0" applyFill="1" applyBorder="1"/>
    <xf numFmtId="0" fontId="0" fillId="5" borderId="1" xfId="0" applyFill="1" applyBorder="1"/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0" fillId="10" borderId="1" xfId="0" applyFill="1" applyBorder="1"/>
    <xf numFmtId="0" fontId="0" fillId="9" borderId="1" xfId="0" applyFill="1" applyBorder="1"/>
    <xf numFmtId="0" fontId="0" fillId="11" borderId="1" xfId="0" applyFill="1" applyBorder="1"/>
    <xf numFmtId="0" fontId="0" fillId="12" borderId="1" xfId="0" applyFill="1" applyBorder="1"/>
    <xf numFmtId="0" fontId="0" fillId="13" borderId="1" xfId="0" applyFill="1" applyBorder="1"/>
    <xf numFmtId="0" fontId="0" fillId="14" borderId="1" xfId="0" applyFill="1" applyBorder="1"/>
    <xf numFmtId="0" fontId="0" fillId="15" borderId="1" xfId="0" applyFill="1" applyBorder="1"/>
    <xf numFmtId="0" fontId="0" fillId="19" borderId="1" xfId="0" applyFill="1" applyBorder="1"/>
    <xf numFmtId="0" fontId="0" fillId="20" borderId="1" xfId="0" applyFill="1" applyBorder="1"/>
    <xf numFmtId="0" fontId="0" fillId="0" borderId="3" xfId="0" applyBorder="1"/>
    <xf numFmtId="0" fontId="0" fillId="21" borderId="1" xfId="0" applyFill="1" applyBorder="1"/>
    <xf numFmtId="0" fontId="0" fillId="22" borderId="1" xfId="0" applyFill="1" applyBorder="1"/>
    <xf numFmtId="0" fontId="0" fillId="23" borderId="1" xfId="0" applyFill="1" applyBorder="1"/>
    <xf numFmtId="0" fontId="0" fillId="23" borderId="0" xfId="0" applyFill="1"/>
    <xf numFmtId="11" fontId="0" fillId="23" borderId="0" xfId="0" applyNumberFormat="1" applyFill="1"/>
    <xf numFmtId="2" fontId="0" fillId="23" borderId="0" xfId="0" applyNumberFormat="1" applyFill="1"/>
    <xf numFmtId="11" fontId="0" fillId="23" borderId="1" xfId="0" applyNumberFormat="1" applyFill="1" applyBorder="1"/>
    <xf numFmtId="0" fontId="0" fillId="5" borderId="0" xfId="0" applyFill="1"/>
    <xf numFmtId="2" fontId="0" fillId="5" borderId="0" xfId="0" applyNumberFormat="1" applyFill="1"/>
    <xf numFmtId="0" fontId="0" fillId="24" borderId="1" xfId="0" applyFill="1" applyBorder="1"/>
    <xf numFmtId="0" fontId="0" fillId="25" borderId="1" xfId="0" applyFill="1" applyBorder="1"/>
    <xf numFmtId="0" fontId="4" fillId="26" borderId="1" xfId="0" applyFont="1" applyFill="1" applyBorder="1"/>
    <xf numFmtId="0" fontId="4" fillId="26" borderId="4" xfId="0" applyFont="1" applyFill="1" applyBorder="1"/>
    <xf numFmtId="0" fontId="0" fillId="27" borderId="1" xfId="0" applyFill="1" applyBorder="1"/>
    <xf numFmtId="0" fontId="0" fillId="27" borderId="6" xfId="0" applyFill="1" applyBorder="1"/>
    <xf numFmtId="0" fontId="0" fillId="28" borderId="1" xfId="0" applyFill="1" applyBorder="1"/>
    <xf numFmtId="0" fontId="0" fillId="29" borderId="1" xfId="0" applyFill="1" applyBorder="1"/>
    <xf numFmtId="0" fontId="0" fillId="30" borderId="1" xfId="0" applyFill="1" applyBorder="1"/>
    <xf numFmtId="0" fontId="0" fillId="31" borderId="1" xfId="0" applyFill="1" applyBorder="1"/>
    <xf numFmtId="0" fontId="0" fillId="32" borderId="1" xfId="0" applyFill="1" applyBorder="1"/>
    <xf numFmtId="0" fontId="0" fillId="33" borderId="1" xfId="0" applyFill="1" applyBorder="1"/>
    <xf numFmtId="0" fontId="0" fillId="34" borderId="1" xfId="0" applyFill="1" applyBorder="1"/>
    <xf numFmtId="0" fontId="0" fillId="35" borderId="1" xfId="0" applyFill="1" applyBorder="1"/>
    <xf numFmtId="11" fontId="4" fillId="0" borderId="1" xfId="0" applyNumberFormat="1" applyFont="1" applyBorder="1"/>
    <xf numFmtId="0" fontId="0" fillId="36" borderId="1" xfId="0" applyFill="1" applyBorder="1"/>
    <xf numFmtId="0" fontId="0" fillId="37" borderId="1" xfId="0" applyFill="1" applyBorder="1"/>
    <xf numFmtId="0" fontId="0" fillId="38" borderId="1" xfId="0" applyFill="1" applyBorder="1"/>
    <xf numFmtId="0" fontId="0" fillId="39" borderId="1" xfId="0" applyFill="1" applyBorder="1"/>
    <xf numFmtId="0" fontId="0" fillId="0" borderId="4" xfId="0" applyBorder="1"/>
    <xf numFmtId="0" fontId="0" fillId="7" borderId="0" xfId="0" applyFill="1"/>
    <xf numFmtId="2" fontId="0" fillId="7" borderId="0" xfId="0" applyNumberFormat="1" applyFill="1"/>
    <xf numFmtId="0" fontId="0" fillId="0" borderId="7" xfId="0" applyBorder="1"/>
    <xf numFmtId="11" fontId="0" fillId="0" borderId="3" xfId="0" applyNumberFormat="1" applyBorder="1"/>
    <xf numFmtId="11" fontId="0" fillId="0" borderId="8" xfId="0" applyNumberFormat="1" applyBorder="1"/>
    <xf numFmtId="0" fontId="0" fillId="2" borderId="3" xfId="0" applyFill="1" applyBorder="1"/>
    <xf numFmtId="16" fontId="0" fillId="0" borderId="0" xfId="0" applyNumberFormat="1"/>
    <xf numFmtId="0" fontId="0" fillId="2" borderId="6" xfId="0" applyFill="1" applyBorder="1"/>
    <xf numFmtId="0" fontId="0" fillId="13" borderId="3" xfId="0" applyFill="1" applyBorder="1" applyAlignment="1">
      <alignment horizontal="center"/>
    </xf>
    <xf numFmtId="0" fontId="0" fillId="13" borderId="5" xfId="0" applyFill="1" applyBorder="1" applyAlignment="1">
      <alignment horizontal="center"/>
    </xf>
    <xf numFmtId="0" fontId="0" fillId="13" borderId="2" xfId="0" applyFill="1" applyBorder="1" applyAlignment="1">
      <alignment horizontal="center"/>
    </xf>
    <xf numFmtId="0" fontId="0" fillId="14" borderId="3" xfId="0" applyFill="1" applyBorder="1" applyAlignment="1">
      <alignment horizontal="center"/>
    </xf>
    <xf numFmtId="0" fontId="0" fillId="14" borderId="5" xfId="0" applyFill="1" applyBorder="1" applyAlignment="1">
      <alignment horizontal="center"/>
    </xf>
    <xf numFmtId="0" fontId="0" fillId="14" borderId="2" xfId="0" applyFill="1" applyBorder="1" applyAlignment="1">
      <alignment horizontal="center"/>
    </xf>
    <xf numFmtId="0" fontId="0" fillId="15" borderId="3" xfId="0" applyFill="1" applyBorder="1" applyAlignment="1">
      <alignment horizontal="center"/>
    </xf>
    <xf numFmtId="0" fontId="0" fillId="15" borderId="5" xfId="0" applyFill="1" applyBorder="1" applyAlignment="1">
      <alignment horizontal="center"/>
    </xf>
    <xf numFmtId="0" fontId="0" fillId="15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11" borderId="3" xfId="0" applyFill="1" applyBorder="1" applyAlignment="1">
      <alignment horizontal="center"/>
    </xf>
    <xf numFmtId="0" fontId="0" fillId="11" borderId="5" xfId="0" applyFill="1" applyBorder="1" applyAlignment="1">
      <alignment horizontal="center"/>
    </xf>
    <xf numFmtId="0" fontId="0" fillId="11" borderId="2" xfId="0" applyFill="1" applyBorder="1" applyAlignment="1">
      <alignment horizontal="center"/>
    </xf>
    <xf numFmtId="0" fontId="0" fillId="12" borderId="3" xfId="0" applyFill="1" applyBorder="1" applyAlignment="1">
      <alignment horizontal="center"/>
    </xf>
    <xf numFmtId="0" fontId="0" fillId="12" borderId="5" xfId="0" applyFill="1" applyBorder="1" applyAlignment="1">
      <alignment horizontal="center"/>
    </xf>
    <xf numFmtId="0" fontId="0" fillId="12" borderId="2" xfId="0" applyFill="1" applyBorder="1" applyAlignment="1">
      <alignment horizontal="center"/>
    </xf>
    <xf numFmtId="0" fontId="0" fillId="10" borderId="3" xfId="0" applyFill="1" applyBorder="1" applyAlignment="1">
      <alignment horizontal="center"/>
    </xf>
    <xf numFmtId="0" fontId="0" fillId="10" borderId="5" xfId="0" applyFill="1" applyBorder="1" applyAlignment="1">
      <alignment horizontal="center"/>
    </xf>
    <xf numFmtId="0" fontId="0" fillId="10" borderId="2" xfId="0" applyFill="1" applyBorder="1" applyAlignment="1">
      <alignment horizontal="center"/>
    </xf>
    <xf numFmtId="0" fontId="0" fillId="9" borderId="3" xfId="0" applyFill="1" applyBorder="1" applyAlignment="1">
      <alignment horizontal="center"/>
    </xf>
    <xf numFmtId="0" fontId="0" fillId="9" borderId="5" xfId="0" applyFill="1" applyBorder="1" applyAlignment="1">
      <alignment horizontal="center"/>
    </xf>
    <xf numFmtId="0" fontId="0" fillId="9" borderId="2" xfId="0" applyFill="1" applyBorder="1" applyAlignment="1">
      <alignment horizontal="center"/>
    </xf>
    <xf numFmtId="0" fontId="0" fillId="7" borderId="3" xfId="0" applyFill="1" applyBorder="1" applyAlignment="1">
      <alignment horizontal="center"/>
    </xf>
    <xf numFmtId="0" fontId="0" fillId="7" borderId="5" xfId="0" applyFill="1" applyBorder="1" applyAlignment="1">
      <alignment horizontal="center"/>
    </xf>
    <xf numFmtId="0" fontId="0" fillId="7" borderId="2" xfId="0" applyFill="1" applyBorder="1" applyAlignment="1">
      <alignment horizontal="center"/>
    </xf>
    <xf numFmtId="0" fontId="0" fillId="8" borderId="3" xfId="0" applyFill="1" applyBorder="1" applyAlignment="1">
      <alignment horizontal="center"/>
    </xf>
    <xf numFmtId="0" fontId="0" fillId="8" borderId="5" xfId="0" applyFill="1" applyBorder="1" applyAlignment="1">
      <alignment horizontal="center"/>
    </xf>
    <xf numFmtId="0" fontId="0" fillId="8" borderId="2" xfId="0" applyFill="1" applyBorder="1" applyAlignment="1">
      <alignment horizontal="center"/>
    </xf>
    <xf numFmtId="0" fontId="0" fillId="6" borderId="3" xfId="0" applyFill="1" applyBorder="1" applyAlignment="1">
      <alignment horizontal="center"/>
    </xf>
    <xf numFmtId="0" fontId="0" fillId="6" borderId="5" xfId="0" applyFill="1" applyBorder="1" applyAlignment="1">
      <alignment horizontal="center"/>
    </xf>
    <xf numFmtId="0" fontId="0" fillId="6" borderId="2" xfId="0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5" xfId="0" applyFill="1" applyBorder="1" applyAlignment="1">
      <alignment horizontal="center"/>
    </xf>
    <xf numFmtId="0" fontId="0" fillId="5" borderId="2" xfId="0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41350"/>
      <color rgb="FFF90839"/>
      <color rgb="FFFF000F"/>
      <color rgb="FFFC0313"/>
      <color rgb="FFED2C37"/>
      <color rgb="FFE9626D"/>
      <color rgb="FFEA8E96"/>
      <color rgb="FFFF0026"/>
      <color rgb="FF0C0090"/>
      <color rgb="FF00FD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2ADD6-65C4-5248-B998-8222484717FD}">
  <dimension ref="A1:Q211"/>
  <sheetViews>
    <sheetView zoomScaleNormal="100" workbookViewId="0">
      <selection activeCell="R21" sqref="R21"/>
    </sheetView>
  </sheetViews>
  <sheetFormatPr baseColWidth="10" defaultRowHeight="16" x14ac:dyDescent="0.2"/>
  <cols>
    <col min="2" max="2" width="20.83203125" customWidth="1"/>
    <col min="3" max="3" width="13" customWidth="1"/>
    <col min="6" max="6" width="19.33203125" customWidth="1"/>
    <col min="8" max="8" width="18.33203125" customWidth="1"/>
    <col min="10" max="11" width="19.83203125" customWidth="1"/>
    <col min="16" max="16" width="18.1640625" bestFit="1" customWidth="1"/>
  </cols>
  <sheetData>
    <row r="1" spans="1:17" x14ac:dyDescent="0.2">
      <c r="A1" s="1" t="s">
        <v>0</v>
      </c>
      <c r="B1" s="1" t="s">
        <v>232</v>
      </c>
      <c r="C1" s="1" t="s">
        <v>233</v>
      </c>
      <c r="D1" s="1" t="s">
        <v>223</v>
      </c>
      <c r="E1" s="1" t="s">
        <v>1</v>
      </c>
      <c r="F1" s="1" t="s">
        <v>230</v>
      </c>
      <c r="G1" s="1" t="s">
        <v>221</v>
      </c>
      <c r="H1" s="1" t="s">
        <v>231</v>
      </c>
      <c r="I1" s="1" t="s">
        <v>222</v>
      </c>
      <c r="J1" s="1" t="s">
        <v>226</v>
      </c>
      <c r="K1" s="1" t="s">
        <v>279</v>
      </c>
      <c r="L1" s="1" t="s">
        <v>234</v>
      </c>
      <c r="M1" s="1" t="s">
        <v>235</v>
      </c>
      <c r="N1" s="1" t="s">
        <v>236</v>
      </c>
      <c r="O1" s="1" t="s">
        <v>238</v>
      </c>
      <c r="P1" s="1" t="s">
        <v>280</v>
      </c>
    </row>
    <row r="2" spans="1:17" x14ac:dyDescent="0.2">
      <c r="A2" t="s">
        <v>9</v>
      </c>
      <c r="B2" s="2" t="s">
        <v>219</v>
      </c>
      <c r="C2" t="s">
        <v>220</v>
      </c>
      <c r="D2" t="s">
        <v>224</v>
      </c>
      <c r="E2" t="s">
        <v>2</v>
      </c>
      <c r="F2" s="3">
        <v>45670</v>
      </c>
      <c r="G2" t="s">
        <v>225</v>
      </c>
      <c r="H2" s="3">
        <v>45673</v>
      </c>
      <c r="I2" t="s">
        <v>225</v>
      </c>
      <c r="J2" s="3">
        <v>45673</v>
      </c>
      <c r="K2" s="3">
        <v>45847</v>
      </c>
      <c r="L2">
        <v>5.0199999999999996</v>
      </c>
      <c r="M2" s="37">
        <f t="shared" ref="M2:M31" si="0">(5*35)/L2</f>
        <v>34.860557768924309</v>
      </c>
      <c r="N2" s="37">
        <f t="shared" ref="N2:N31" si="1">35-M2</f>
        <v>0.13944223107569087</v>
      </c>
      <c r="O2" t="s">
        <v>463</v>
      </c>
      <c r="P2" s="3">
        <v>45853</v>
      </c>
    </row>
    <row r="3" spans="1:17" x14ac:dyDescent="0.2">
      <c r="A3" t="s">
        <v>10</v>
      </c>
      <c r="B3" s="2" t="s">
        <v>219</v>
      </c>
      <c r="C3" t="s">
        <v>220</v>
      </c>
      <c r="D3" t="s">
        <v>224</v>
      </c>
      <c r="E3" t="s">
        <v>2</v>
      </c>
      <c r="F3" s="3">
        <v>45670</v>
      </c>
      <c r="G3" t="s">
        <v>225</v>
      </c>
      <c r="H3" s="3">
        <v>45673</v>
      </c>
      <c r="I3" t="s">
        <v>225</v>
      </c>
      <c r="J3" s="3">
        <v>45673</v>
      </c>
      <c r="K3" s="3">
        <v>45847</v>
      </c>
      <c r="L3" s="39">
        <v>4.97</v>
      </c>
      <c r="M3" s="40">
        <f t="shared" si="0"/>
        <v>35.211267605633807</v>
      </c>
      <c r="N3" s="40">
        <f t="shared" si="1"/>
        <v>-0.21126760563380742</v>
      </c>
      <c r="O3" t="s">
        <v>463</v>
      </c>
      <c r="P3" s="3">
        <v>45853</v>
      </c>
    </row>
    <row r="4" spans="1:17" x14ac:dyDescent="0.2">
      <c r="A4" t="s">
        <v>11</v>
      </c>
      <c r="B4" s="2" t="s">
        <v>219</v>
      </c>
      <c r="C4" t="s">
        <v>220</v>
      </c>
      <c r="D4" s="4" t="s">
        <v>224</v>
      </c>
      <c r="E4" t="s">
        <v>2</v>
      </c>
      <c r="F4" s="3">
        <v>45670</v>
      </c>
      <c r="G4" t="s">
        <v>225</v>
      </c>
      <c r="H4" s="3">
        <v>45673</v>
      </c>
      <c r="I4" t="s">
        <v>225</v>
      </c>
      <c r="J4" s="3">
        <v>45673</v>
      </c>
      <c r="K4" s="3">
        <v>45847</v>
      </c>
      <c r="L4" s="39">
        <v>4.54</v>
      </c>
      <c r="M4" s="40">
        <f t="shared" si="0"/>
        <v>38.546255506607928</v>
      </c>
      <c r="N4" s="40">
        <f t="shared" si="1"/>
        <v>-3.5462555066079275</v>
      </c>
      <c r="O4" t="s">
        <v>463</v>
      </c>
      <c r="P4" s="3">
        <v>45853</v>
      </c>
    </row>
    <row r="5" spans="1:17" x14ac:dyDescent="0.2">
      <c r="A5" t="s">
        <v>12</v>
      </c>
      <c r="B5" s="2" t="s">
        <v>219</v>
      </c>
      <c r="C5" t="s">
        <v>220</v>
      </c>
      <c r="D5" t="s">
        <v>224</v>
      </c>
      <c r="E5" t="s">
        <v>2</v>
      </c>
      <c r="F5" s="3">
        <v>45670</v>
      </c>
      <c r="G5" t="s">
        <v>225</v>
      </c>
      <c r="H5" s="3">
        <v>45673</v>
      </c>
      <c r="I5" t="s">
        <v>225</v>
      </c>
      <c r="J5" s="3">
        <v>45673</v>
      </c>
      <c r="K5" s="3">
        <v>45847</v>
      </c>
      <c r="L5" s="39">
        <v>4.9800000000000004</v>
      </c>
      <c r="M5" s="40">
        <f t="shared" si="0"/>
        <v>35.140562248995984</v>
      </c>
      <c r="N5" s="40">
        <f t="shared" si="1"/>
        <v>-0.14056224899598391</v>
      </c>
      <c r="O5" t="s">
        <v>463</v>
      </c>
      <c r="P5" s="3">
        <v>45853</v>
      </c>
    </row>
    <row r="6" spans="1:17" x14ac:dyDescent="0.2">
      <c r="A6" t="s">
        <v>13</v>
      </c>
      <c r="B6" s="2" t="s">
        <v>219</v>
      </c>
      <c r="C6" t="s">
        <v>220</v>
      </c>
      <c r="D6" t="s">
        <v>224</v>
      </c>
      <c r="E6" t="s">
        <v>2</v>
      </c>
      <c r="F6" s="3">
        <v>45670</v>
      </c>
      <c r="G6" t="s">
        <v>225</v>
      </c>
      <c r="H6" s="3">
        <v>45673</v>
      </c>
      <c r="I6" t="s">
        <v>225</v>
      </c>
      <c r="J6" s="3">
        <v>45673</v>
      </c>
      <c r="K6" s="3">
        <v>45853</v>
      </c>
      <c r="L6" s="61">
        <v>6.94</v>
      </c>
      <c r="M6" s="62">
        <f>(5*25)/L6</f>
        <v>18.011527377521613</v>
      </c>
      <c r="N6" s="62">
        <f>25-M6</f>
        <v>6.9884726224783869</v>
      </c>
      <c r="P6" s="3">
        <v>45854</v>
      </c>
      <c r="Q6" t="s">
        <v>533</v>
      </c>
    </row>
    <row r="7" spans="1:17" x14ac:dyDescent="0.2">
      <c r="A7" t="s">
        <v>14</v>
      </c>
      <c r="B7" s="2" t="s">
        <v>219</v>
      </c>
      <c r="C7" t="s">
        <v>220</v>
      </c>
      <c r="D7" t="s">
        <v>224</v>
      </c>
      <c r="E7" t="s">
        <v>2</v>
      </c>
      <c r="F7" s="3">
        <v>45670</v>
      </c>
      <c r="G7" t="s">
        <v>225</v>
      </c>
      <c r="H7" s="3">
        <v>45673</v>
      </c>
      <c r="I7" t="s">
        <v>225</v>
      </c>
      <c r="J7" s="3">
        <v>45673</v>
      </c>
      <c r="K7" s="3">
        <v>45853</v>
      </c>
      <c r="L7" s="39">
        <v>4.79</v>
      </c>
      <c r="M7" s="40">
        <f t="shared" si="0"/>
        <v>36.534446764091861</v>
      </c>
      <c r="N7" s="40">
        <f t="shared" si="1"/>
        <v>-1.5344467640918609</v>
      </c>
      <c r="O7" t="s">
        <v>464</v>
      </c>
      <c r="P7" s="3">
        <v>45854</v>
      </c>
    </row>
    <row r="8" spans="1:17" x14ac:dyDescent="0.2">
      <c r="A8" t="s">
        <v>15</v>
      </c>
      <c r="B8" s="2" t="s">
        <v>219</v>
      </c>
      <c r="C8" t="s">
        <v>220</v>
      </c>
      <c r="D8" t="s">
        <v>224</v>
      </c>
      <c r="E8" t="s">
        <v>2</v>
      </c>
      <c r="F8" s="3">
        <v>45670</v>
      </c>
      <c r="G8" t="s">
        <v>225</v>
      </c>
      <c r="H8" s="3">
        <v>45673</v>
      </c>
      <c r="I8" t="s">
        <v>225</v>
      </c>
      <c r="J8" s="3">
        <v>45673</v>
      </c>
      <c r="K8" s="3">
        <v>45853</v>
      </c>
      <c r="L8" s="39">
        <v>4.84</v>
      </c>
      <c r="M8" s="40">
        <f t="shared" si="0"/>
        <v>36.15702479338843</v>
      </c>
      <c r="N8" s="40">
        <f t="shared" si="1"/>
        <v>-1.1570247933884303</v>
      </c>
      <c r="O8" t="s">
        <v>464</v>
      </c>
      <c r="P8" s="3">
        <v>45854</v>
      </c>
    </row>
    <row r="9" spans="1:17" x14ac:dyDescent="0.2">
      <c r="A9" t="s">
        <v>16</v>
      </c>
      <c r="B9" s="2" t="s">
        <v>219</v>
      </c>
      <c r="C9" t="s">
        <v>220</v>
      </c>
      <c r="D9" t="s">
        <v>224</v>
      </c>
      <c r="E9" t="s">
        <v>2</v>
      </c>
      <c r="F9" s="3">
        <v>45670</v>
      </c>
      <c r="G9" t="s">
        <v>225</v>
      </c>
      <c r="H9" s="3">
        <v>45673</v>
      </c>
      <c r="I9" t="s">
        <v>225</v>
      </c>
      <c r="J9" s="3">
        <v>45673</v>
      </c>
      <c r="K9" s="3">
        <v>45853</v>
      </c>
      <c r="L9" s="39">
        <v>4.88</v>
      </c>
      <c r="M9" s="40">
        <f t="shared" si="0"/>
        <v>35.860655737704917</v>
      </c>
      <c r="N9" s="40">
        <f t="shared" si="1"/>
        <v>-0.8606557377049171</v>
      </c>
      <c r="O9" t="s">
        <v>464</v>
      </c>
      <c r="P9" s="3">
        <v>45854</v>
      </c>
    </row>
    <row r="10" spans="1:17" x14ac:dyDescent="0.2">
      <c r="A10" t="s">
        <v>17</v>
      </c>
      <c r="B10" s="2" t="s">
        <v>219</v>
      </c>
      <c r="C10" t="s">
        <v>220</v>
      </c>
      <c r="D10" t="s">
        <v>224</v>
      </c>
      <c r="E10" t="s">
        <v>2</v>
      </c>
      <c r="F10" s="3">
        <v>45670</v>
      </c>
      <c r="G10" t="s">
        <v>225</v>
      </c>
      <c r="H10" s="3">
        <v>45673</v>
      </c>
      <c r="I10" t="s">
        <v>225</v>
      </c>
      <c r="J10" s="3">
        <v>45673</v>
      </c>
      <c r="K10" s="3">
        <v>45853</v>
      </c>
      <c r="L10" s="61">
        <v>7.01</v>
      </c>
      <c r="M10" s="62">
        <f>(5*25)/L10</f>
        <v>17.83166904422254</v>
      </c>
      <c r="N10" s="62">
        <f>25-M10</f>
        <v>7.1683309557774599</v>
      </c>
      <c r="P10" s="3">
        <v>45854</v>
      </c>
      <c r="Q10" t="s">
        <v>533</v>
      </c>
    </row>
    <row r="11" spans="1:17" x14ac:dyDescent="0.2">
      <c r="A11" t="s">
        <v>18</v>
      </c>
      <c r="B11" s="2" t="s">
        <v>219</v>
      </c>
      <c r="C11" t="s">
        <v>220</v>
      </c>
      <c r="D11" t="s">
        <v>224</v>
      </c>
      <c r="E11" t="s">
        <v>2</v>
      </c>
      <c r="F11" s="3">
        <v>45670</v>
      </c>
      <c r="G11" t="s">
        <v>225</v>
      </c>
      <c r="H11" s="3">
        <v>45673</v>
      </c>
      <c r="I11" t="s">
        <v>225</v>
      </c>
      <c r="J11" s="3">
        <v>45673</v>
      </c>
      <c r="K11" s="3">
        <v>45853</v>
      </c>
      <c r="L11">
        <v>5.24</v>
      </c>
      <c r="M11" s="37">
        <f t="shared" si="0"/>
        <v>33.396946564885496</v>
      </c>
      <c r="N11" s="37">
        <f t="shared" si="1"/>
        <v>1.6030534351145036</v>
      </c>
      <c r="O11" t="s">
        <v>464</v>
      </c>
      <c r="P11" s="3">
        <v>45854</v>
      </c>
    </row>
    <row r="12" spans="1:17" x14ac:dyDescent="0.2">
      <c r="A12" t="s">
        <v>19</v>
      </c>
      <c r="B12" s="2" t="s">
        <v>219</v>
      </c>
      <c r="C12" t="s">
        <v>220</v>
      </c>
      <c r="D12" t="s">
        <v>224</v>
      </c>
      <c r="E12" t="s">
        <v>2</v>
      </c>
      <c r="F12" s="3">
        <v>45670</v>
      </c>
      <c r="G12" t="s">
        <v>225</v>
      </c>
      <c r="H12" s="3">
        <v>45673</v>
      </c>
      <c r="I12" t="s">
        <v>225</v>
      </c>
      <c r="J12" s="3">
        <v>45673</v>
      </c>
      <c r="K12" s="3">
        <v>45853</v>
      </c>
      <c r="L12" s="39">
        <v>4.9400000000000004</v>
      </c>
      <c r="M12" s="40">
        <f t="shared" si="0"/>
        <v>35.425101214574894</v>
      </c>
      <c r="N12" s="40">
        <f t="shared" si="1"/>
        <v>-0.42510121457489447</v>
      </c>
      <c r="O12" t="s">
        <v>464</v>
      </c>
      <c r="P12" s="3">
        <v>45854</v>
      </c>
    </row>
    <row r="13" spans="1:17" x14ac:dyDescent="0.2">
      <c r="A13" t="s">
        <v>20</v>
      </c>
      <c r="B13" s="2" t="s">
        <v>219</v>
      </c>
      <c r="C13" t="s">
        <v>220</v>
      </c>
      <c r="D13" t="s">
        <v>224</v>
      </c>
      <c r="E13" t="s">
        <v>2</v>
      </c>
      <c r="F13" s="3">
        <v>45670</v>
      </c>
      <c r="G13" t="s">
        <v>225</v>
      </c>
      <c r="H13" s="3">
        <v>45673</v>
      </c>
      <c r="I13" t="s">
        <v>225</v>
      </c>
      <c r="J13" s="3">
        <v>45673</v>
      </c>
      <c r="K13" s="3">
        <v>45853</v>
      </c>
      <c r="L13" s="39">
        <v>4.87</v>
      </c>
      <c r="M13" s="40">
        <f t="shared" si="0"/>
        <v>35.93429158110883</v>
      </c>
      <c r="N13" s="40">
        <f t="shared" si="1"/>
        <v>-0.93429158110883037</v>
      </c>
      <c r="O13" t="s">
        <v>464</v>
      </c>
      <c r="P13" s="3">
        <v>45854</v>
      </c>
    </row>
    <row r="14" spans="1:17" x14ac:dyDescent="0.2">
      <c r="A14" t="s">
        <v>21</v>
      </c>
      <c r="B14" s="2" t="s">
        <v>219</v>
      </c>
      <c r="C14" t="s">
        <v>220</v>
      </c>
      <c r="D14" t="s">
        <v>224</v>
      </c>
      <c r="E14" t="s">
        <v>2</v>
      </c>
      <c r="F14" s="3">
        <v>45670</v>
      </c>
      <c r="G14" t="s">
        <v>225</v>
      </c>
      <c r="H14" s="3">
        <v>45673</v>
      </c>
      <c r="I14" t="s">
        <v>225</v>
      </c>
      <c r="J14" s="3">
        <v>45673</v>
      </c>
      <c r="K14" s="3">
        <v>45854</v>
      </c>
      <c r="L14" s="35">
        <v>5.2</v>
      </c>
      <c r="M14" s="37">
        <f t="shared" si="0"/>
        <v>33.653846153846153</v>
      </c>
      <c r="N14" s="37">
        <f t="shared" si="1"/>
        <v>1.3461538461538467</v>
      </c>
      <c r="O14" t="s">
        <v>464</v>
      </c>
      <c r="P14" s="3">
        <v>45854</v>
      </c>
    </row>
    <row r="15" spans="1:17" x14ac:dyDescent="0.2">
      <c r="A15" t="s">
        <v>22</v>
      </c>
      <c r="B15" s="2" t="s">
        <v>219</v>
      </c>
      <c r="C15" t="s">
        <v>220</v>
      </c>
      <c r="D15" t="s">
        <v>224</v>
      </c>
      <c r="E15" t="s">
        <v>2</v>
      </c>
      <c r="F15" s="3">
        <v>45670</v>
      </c>
      <c r="G15" t="s">
        <v>225</v>
      </c>
      <c r="H15" s="3">
        <v>45673</v>
      </c>
      <c r="I15" t="s">
        <v>225</v>
      </c>
      <c r="J15" s="3">
        <v>45673</v>
      </c>
      <c r="K15" s="3">
        <v>45854</v>
      </c>
      <c r="L15" s="39">
        <v>4.74</v>
      </c>
      <c r="M15" s="40">
        <f t="shared" si="0"/>
        <v>36.919831223628691</v>
      </c>
      <c r="N15" s="40">
        <f t="shared" si="1"/>
        <v>-1.919831223628691</v>
      </c>
      <c r="O15" t="s">
        <v>464</v>
      </c>
      <c r="P15" s="3">
        <v>45854</v>
      </c>
    </row>
    <row r="16" spans="1:17" x14ac:dyDescent="0.2">
      <c r="A16" t="s">
        <v>23</v>
      </c>
      <c r="B16" s="2" t="s">
        <v>219</v>
      </c>
      <c r="C16" t="s">
        <v>220</v>
      </c>
      <c r="D16" t="s">
        <v>224</v>
      </c>
      <c r="E16" t="s">
        <v>2</v>
      </c>
      <c r="F16" s="3">
        <v>45670</v>
      </c>
      <c r="G16" t="s">
        <v>225</v>
      </c>
      <c r="H16" s="3">
        <v>45673</v>
      </c>
      <c r="I16" t="s">
        <v>225</v>
      </c>
      <c r="J16" s="3">
        <v>45673</v>
      </c>
      <c r="K16" s="3">
        <v>45854</v>
      </c>
      <c r="L16" s="35">
        <v>5.76</v>
      </c>
      <c r="M16" s="37">
        <f t="shared" si="0"/>
        <v>30.381944444444446</v>
      </c>
      <c r="N16" s="37">
        <f t="shared" si="1"/>
        <v>4.6180555555555536</v>
      </c>
      <c r="O16" t="s">
        <v>465</v>
      </c>
      <c r="P16" s="3">
        <v>45855</v>
      </c>
    </row>
    <row r="17" spans="1:16" x14ac:dyDescent="0.2">
      <c r="A17" t="s">
        <v>24</v>
      </c>
      <c r="B17" s="2" t="s">
        <v>219</v>
      </c>
      <c r="C17" t="s">
        <v>220</v>
      </c>
      <c r="D17" t="s">
        <v>224</v>
      </c>
      <c r="E17" t="s">
        <v>2</v>
      </c>
      <c r="F17" s="3">
        <v>45670</v>
      </c>
      <c r="G17" t="s">
        <v>225</v>
      </c>
      <c r="H17" s="3">
        <v>45673</v>
      </c>
      <c r="I17" t="s">
        <v>225</v>
      </c>
      <c r="J17" s="3">
        <v>45673</v>
      </c>
      <c r="K17" s="3">
        <v>45854</v>
      </c>
      <c r="L17" s="39">
        <v>4.82</v>
      </c>
      <c r="M17" s="40">
        <f t="shared" si="0"/>
        <v>36.307053941908713</v>
      </c>
      <c r="N17" s="40">
        <f t="shared" si="1"/>
        <v>-1.3070539419087126</v>
      </c>
      <c r="O17" t="s">
        <v>465</v>
      </c>
      <c r="P17" s="3">
        <v>45855</v>
      </c>
    </row>
    <row r="18" spans="1:16" x14ac:dyDescent="0.2">
      <c r="A18" t="s">
        <v>25</v>
      </c>
      <c r="B18" s="2" t="s">
        <v>219</v>
      </c>
      <c r="C18" t="s">
        <v>220</v>
      </c>
      <c r="D18" t="s">
        <v>224</v>
      </c>
      <c r="E18" t="s">
        <v>2</v>
      </c>
      <c r="F18" s="3">
        <v>45670</v>
      </c>
      <c r="G18" t="s">
        <v>225</v>
      </c>
      <c r="H18" s="3">
        <v>45673</v>
      </c>
      <c r="I18" t="s">
        <v>225</v>
      </c>
      <c r="J18" s="3">
        <v>45673</v>
      </c>
      <c r="K18" s="3">
        <v>45854</v>
      </c>
      <c r="L18" s="39">
        <v>4.82</v>
      </c>
      <c r="M18" s="40">
        <f t="shared" si="0"/>
        <v>36.307053941908713</v>
      </c>
      <c r="N18" s="40">
        <f t="shared" si="1"/>
        <v>-1.3070539419087126</v>
      </c>
      <c r="O18" t="s">
        <v>465</v>
      </c>
      <c r="P18" s="3">
        <v>45855</v>
      </c>
    </row>
    <row r="19" spans="1:16" x14ac:dyDescent="0.2">
      <c r="A19" t="s">
        <v>26</v>
      </c>
      <c r="B19" s="2" t="s">
        <v>219</v>
      </c>
      <c r="C19" t="s">
        <v>220</v>
      </c>
      <c r="D19" t="s">
        <v>224</v>
      </c>
      <c r="E19" t="s">
        <v>2</v>
      </c>
      <c r="F19" s="3">
        <v>45670</v>
      </c>
      <c r="G19" t="s">
        <v>225</v>
      </c>
      <c r="H19" s="3">
        <v>45673</v>
      </c>
      <c r="I19" t="s">
        <v>225</v>
      </c>
      <c r="J19" s="3">
        <v>45673</v>
      </c>
      <c r="K19" s="3">
        <v>45854</v>
      </c>
      <c r="L19" s="39">
        <v>4.6399999999999997</v>
      </c>
      <c r="M19" s="40">
        <f t="shared" si="0"/>
        <v>37.71551724137931</v>
      </c>
      <c r="N19" s="40">
        <f t="shared" si="1"/>
        <v>-2.7155172413793096</v>
      </c>
      <c r="O19" t="s">
        <v>465</v>
      </c>
      <c r="P19" s="3">
        <v>45855</v>
      </c>
    </row>
    <row r="20" spans="1:16" x14ac:dyDescent="0.2">
      <c r="A20" t="s">
        <v>27</v>
      </c>
      <c r="B20" s="2" t="s">
        <v>219</v>
      </c>
      <c r="C20" t="s">
        <v>220</v>
      </c>
      <c r="D20" t="s">
        <v>224</v>
      </c>
      <c r="E20" t="s">
        <v>2</v>
      </c>
      <c r="F20" s="3">
        <v>45670</v>
      </c>
      <c r="G20" t="s">
        <v>225</v>
      </c>
      <c r="H20" s="3">
        <v>45673</v>
      </c>
      <c r="I20" t="s">
        <v>225</v>
      </c>
      <c r="J20" s="3">
        <v>45673</v>
      </c>
      <c r="K20" s="3">
        <v>45854</v>
      </c>
      <c r="L20" s="39">
        <v>4.84</v>
      </c>
      <c r="M20" s="40">
        <f t="shared" si="0"/>
        <v>36.15702479338843</v>
      </c>
      <c r="N20" s="40">
        <f t="shared" si="1"/>
        <v>-1.1570247933884303</v>
      </c>
      <c r="O20" t="s">
        <v>465</v>
      </c>
      <c r="P20" s="3">
        <v>45855</v>
      </c>
    </row>
    <row r="21" spans="1:16" x14ac:dyDescent="0.2">
      <c r="A21" t="s">
        <v>28</v>
      </c>
      <c r="B21" s="2" t="s">
        <v>219</v>
      </c>
      <c r="C21" t="s">
        <v>220</v>
      </c>
      <c r="D21" t="s">
        <v>224</v>
      </c>
      <c r="E21" t="s">
        <v>2</v>
      </c>
      <c r="F21" s="3">
        <v>45670</v>
      </c>
      <c r="G21" t="s">
        <v>225</v>
      </c>
      <c r="H21" s="3">
        <v>45673</v>
      </c>
      <c r="I21" t="s">
        <v>225</v>
      </c>
      <c r="J21" s="3">
        <v>45673</v>
      </c>
      <c r="K21" s="3">
        <v>45854</v>
      </c>
      <c r="L21" s="39">
        <v>4.46</v>
      </c>
      <c r="M21" s="40">
        <f t="shared" si="0"/>
        <v>39.237668161434975</v>
      </c>
      <c r="N21" s="40">
        <f t="shared" si="1"/>
        <v>-4.2376681614349749</v>
      </c>
      <c r="O21" t="s">
        <v>465</v>
      </c>
      <c r="P21" s="3">
        <v>45855</v>
      </c>
    </row>
    <row r="22" spans="1:16" x14ac:dyDescent="0.2">
      <c r="A22" t="s">
        <v>29</v>
      </c>
      <c r="B22" s="2" t="s">
        <v>219</v>
      </c>
      <c r="C22" t="s">
        <v>220</v>
      </c>
      <c r="D22" t="s">
        <v>224</v>
      </c>
      <c r="E22" t="s">
        <v>2</v>
      </c>
      <c r="F22" s="3">
        <v>45670</v>
      </c>
      <c r="G22" t="s">
        <v>225</v>
      </c>
      <c r="H22" s="3">
        <v>45673</v>
      </c>
      <c r="I22" t="s">
        <v>225</v>
      </c>
      <c r="J22" s="3">
        <v>45673</v>
      </c>
      <c r="K22" s="3">
        <v>45855</v>
      </c>
      <c r="L22" s="39">
        <v>4.72</v>
      </c>
      <c r="M22" s="40">
        <f t="shared" si="0"/>
        <v>37.076271186440678</v>
      </c>
      <c r="N22" s="40">
        <f t="shared" si="1"/>
        <v>-2.0762711864406782</v>
      </c>
      <c r="O22" t="s">
        <v>465</v>
      </c>
      <c r="P22" s="3">
        <v>45855</v>
      </c>
    </row>
    <row r="23" spans="1:16" x14ac:dyDescent="0.2">
      <c r="A23" t="s">
        <v>30</v>
      </c>
      <c r="B23" s="2" t="s">
        <v>219</v>
      </c>
      <c r="C23" t="s">
        <v>220</v>
      </c>
      <c r="D23" t="s">
        <v>224</v>
      </c>
      <c r="E23" t="s">
        <v>2</v>
      </c>
      <c r="F23" s="3">
        <v>45670</v>
      </c>
      <c r="G23" t="s">
        <v>225</v>
      </c>
      <c r="H23" s="3">
        <v>45673</v>
      </c>
      <c r="I23" t="s">
        <v>225</v>
      </c>
      <c r="J23" s="3">
        <v>45673</v>
      </c>
      <c r="K23" s="3">
        <v>45855</v>
      </c>
      <c r="L23" s="35">
        <v>5.52</v>
      </c>
      <c r="M23" s="37">
        <f t="shared" si="0"/>
        <v>31.70289855072464</v>
      </c>
      <c r="N23" s="37">
        <f t="shared" si="1"/>
        <v>3.2971014492753596</v>
      </c>
      <c r="O23" t="s">
        <v>465</v>
      </c>
      <c r="P23" s="3">
        <v>45855</v>
      </c>
    </row>
    <row r="24" spans="1:16" x14ac:dyDescent="0.2">
      <c r="A24" t="s">
        <v>31</v>
      </c>
      <c r="B24" s="2" t="s">
        <v>219</v>
      </c>
      <c r="C24" t="s">
        <v>220</v>
      </c>
      <c r="D24" t="s">
        <v>224</v>
      </c>
      <c r="E24" t="s">
        <v>2</v>
      </c>
      <c r="F24" s="3">
        <v>45670</v>
      </c>
      <c r="G24" t="s">
        <v>225</v>
      </c>
      <c r="H24" s="3">
        <v>45673</v>
      </c>
      <c r="I24" t="s">
        <v>225</v>
      </c>
      <c r="J24" s="3">
        <v>45673</v>
      </c>
      <c r="K24" s="3">
        <v>45855</v>
      </c>
      <c r="L24" s="35">
        <v>5.03</v>
      </c>
      <c r="M24" s="37">
        <f t="shared" si="0"/>
        <v>34.791252485089458</v>
      </c>
      <c r="N24" s="37">
        <f t="shared" si="1"/>
        <v>0.20874751491054155</v>
      </c>
      <c r="O24" t="s">
        <v>466</v>
      </c>
      <c r="P24" s="3">
        <v>45856</v>
      </c>
    </row>
    <row r="25" spans="1:16" x14ac:dyDescent="0.2">
      <c r="A25" t="s">
        <v>32</v>
      </c>
      <c r="B25" s="2" t="s">
        <v>219</v>
      </c>
      <c r="C25" t="s">
        <v>220</v>
      </c>
      <c r="D25" t="s">
        <v>224</v>
      </c>
      <c r="E25" t="s">
        <v>2</v>
      </c>
      <c r="F25" s="3">
        <v>45670</v>
      </c>
      <c r="G25" t="s">
        <v>225</v>
      </c>
      <c r="H25" s="3">
        <v>45673</v>
      </c>
      <c r="I25" t="s">
        <v>225</v>
      </c>
      <c r="J25" s="3">
        <v>45673</v>
      </c>
      <c r="K25" s="3">
        <v>45855</v>
      </c>
      <c r="L25" s="35">
        <v>5.01</v>
      </c>
      <c r="M25" s="37">
        <f t="shared" si="0"/>
        <v>34.930139720558884</v>
      </c>
      <c r="N25" s="37">
        <f t="shared" si="1"/>
        <v>6.9860279441115836E-2</v>
      </c>
      <c r="O25" t="s">
        <v>466</v>
      </c>
      <c r="P25" s="3">
        <v>45856</v>
      </c>
    </row>
    <row r="26" spans="1:16" x14ac:dyDescent="0.2">
      <c r="A26" t="s">
        <v>33</v>
      </c>
      <c r="B26" s="2" t="s">
        <v>219</v>
      </c>
      <c r="C26" t="s">
        <v>220</v>
      </c>
      <c r="D26" t="s">
        <v>224</v>
      </c>
      <c r="E26" t="s">
        <v>2</v>
      </c>
      <c r="F26" s="3">
        <v>45670</v>
      </c>
      <c r="G26" t="s">
        <v>225</v>
      </c>
      <c r="H26" s="3">
        <v>45680</v>
      </c>
      <c r="I26" t="s">
        <v>225</v>
      </c>
      <c r="J26" s="3">
        <v>45688</v>
      </c>
      <c r="K26" s="3">
        <v>45855</v>
      </c>
      <c r="L26" s="35">
        <v>5.0999999999999996</v>
      </c>
      <c r="M26" s="37">
        <f t="shared" si="0"/>
        <v>34.313725490196077</v>
      </c>
      <c r="N26" s="37">
        <f t="shared" si="1"/>
        <v>0.68627450980392268</v>
      </c>
      <c r="O26" t="s">
        <v>466</v>
      </c>
      <c r="P26" s="3">
        <v>45856</v>
      </c>
    </row>
    <row r="27" spans="1:16" x14ac:dyDescent="0.2">
      <c r="A27" t="s">
        <v>34</v>
      </c>
      <c r="B27" s="2" t="s">
        <v>219</v>
      </c>
      <c r="C27" t="s">
        <v>220</v>
      </c>
      <c r="D27" t="s">
        <v>224</v>
      </c>
      <c r="E27" t="s">
        <v>2</v>
      </c>
      <c r="F27" s="3">
        <v>45670</v>
      </c>
      <c r="G27" t="s">
        <v>225</v>
      </c>
      <c r="H27" s="3">
        <v>45680</v>
      </c>
      <c r="I27" t="s">
        <v>225</v>
      </c>
      <c r="J27" s="3">
        <v>45688</v>
      </c>
      <c r="K27" s="3">
        <v>45855</v>
      </c>
      <c r="L27" s="39">
        <v>4.62</v>
      </c>
      <c r="M27" s="40">
        <f t="shared" si="0"/>
        <v>37.878787878787875</v>
      </c>
      <c r="N27" s="40">
        <f t="shared" si="1"/>
        <v>-2.8787878787878753</v>
      </c>
      <c r="O27" t="s">
        <v>466</v>
      </c>
      <c r="P27" s="3">
        <v>45856</v>
      </c>
    </row>
    <row r="28" spans="1:16" x14ac:dyDescent="0.2">
      <c r="A28" t="s">
        <v>35</v>
      </c>
      <c r="B28" s="2" t="s">
        <v>219</v>
      </c>
      <c r="C28" t="s">
        <v>220</v>
      </c>
      <c r="D28" t="s">
        <v>224</v>
      </c>
      <c r="E28" t="s">
        <v>2</v>
      </c>
      <c r="F28" s="3">
        <v>45670</v>
      </c>
      <c r="G28" t="s">
        <v>225</v>
      </c>
      <c r="H28" s="3">
        <v>45680</v>
      </c>
      <c r="I28" t="s">
        <v>225</v>
      </c>
      <c r="J28" s="3">
        <v>45688</v>
      </c>
      <c r="K28" s="3">
        <v>45855</v>
      </c>
      <c r="L28" s="35">
        <v>5.0199999999999996</v>
      </c>
      <c r="M28" s="37">
        <f t="shared" si="0"/>
        <v>34.860557768924309</v>
      </c>
      <c r="N28" s="37">
        <f t="shared" si="1"/>
        <v>0.13944223107569087</v>
      </c>
      <c r="O28" t="s">
        <v>466</v>
      </c>
      <c r="P28" s="3">
        <v>45856</v>
      </c>
    </row>
    <row r="29" spans="1:16" x14ac:dyDescent="0.2">
      <c r="A29" t="s">
        <v>36</v>
      </c>
      <c r="B29" s="2" t="s">
        <v>219</v>
      </c>
      <c r="C29" t="s">
        <v>220</v>
      </c>
      <c r="D29" t="s">
        <v>224</v>
      </c>
      <c r="E29" t="s">
        <v>2</v>
      </c>
      <c r="F29" s="3">
        <v>45670</v>
      </c>
      <c r="G29" t="s">
        <v>225</v>
      </c>
      <c r="H29" s="3">
        <v>45680</v>
      </c>
      <c r="I29" t="s">
        <v>225</v>
      </c>
      <c r="J29" s="3">
        <v>45688</v>
      </c>
      <c r="K29" s="3">
        <v>45855</v>
      </c>
      <c r="L29" s="39">
        <v>4.25</v>
      </c>
      <c r="M29" s="40">
        <f t="shared" si="0"/>
        <v>41.176470588235297</v>
      </c>
      <c r="N29" s="40">
        <f t="shared" si="1"/>
        <v>-6.176470588235297</v>
      </c>
      <c r="O29" t="s">
        <v>466</v>
      </c>
      <c r="P29" s="3">
        <v>45856</v>
      </c>
    </row>
    <row r="30" spans="1:16" x14ac:dyDescent="0.2">
      <c r="A30" t="s">
        <v>37</v>
      </c>
      <c r="B30" s="2" t="s">
        <v>219</v>
      </c>
      <c r="C30" t="s">
        <v>220</v>
      </c>
      <c r="D30" t="s">
        <v>224</v>
      </c>
      <c r="E30" t="s">
        <v>2</v>
      </c>
      <c r="F30" s="3">
        <v>45670</v>
      </c>
      <c r="G30" t="s">
        <v>225</v>
      </c>
      <c r="H30" s="3">
        <v>45680</v>
      </c>
      <c r="I30" t="s">
        <v>225</v>
      </c>
      <c r="J30" s="3">
        <v>45688</v>
      </c>
      <c r="K30" s="3">
        <v>45855</v>
      </c>
      <c r="L30" s="39">
        <v>4.1399999999999997</v>
      </c>
      <c r="M30" s="40">
        <f t="shared" si="0"/>
        <v>42.270531400966185</v>
      </c>
      <c r="N30" s="40">
        <f t="shared" si="1"/>
        <v>-7.2705314009661848</v>
      </c>
      <c r="O30" t="s">
        <v>466</v>
      </c>
      <c r="P30" s="3">
        <v>45856</v>
      </c>
    </row>
    <row r="31" spans="1:16" x14ac:dyDescent="0.2">
      <c r="A31" t="s">
        <v>38</v>
      </c>
      <c r="B31" s="2" t="s">
        <v>219</v>
      </c>
      <c r="C31" t="s">
        <v>220</v>
      </c>
      <c r="D31" t="s">
        <v>224</v>
      </c>
      <c r="E31" t="s">
        <v>2</v>
      </c>
      <c r="F31" s="3">
        <v>45670</v>
      </c>
      <c r="G31" t="s">
        <v>225</v>
      </c>
      <c r="H31" s="3">
        <v>45680</v>
      </c>
      <c r="I31" t="s">
        <v>225</v>
      </c>
      <c r="J31" s="3">
        <v>45688</v>
      </c>
      <c r="K31" s="3">
        <v>45855</v>
      </c>
      <c r="L31" s="39">
        <v>4.42</v>
      </c>
      <c r="M31" s="40">
        <f t="shared" si="0"/>
        <v>39.592760180995477</v>
      </c>
      <c r="N31" s="40">
        <f t="shared" si="1"/>
        <v>-4.5927601809954766</v>
      </c>
      <c r="O31" t="s">
        <v>466</v>
      </c>
      <c r="P31" s="3">
        <v>45856</v>
      </c>
    </row>
    <row r="32" spans="1:16" x14ac:dyDescent="0.2">
      <c r="A32" t="s">
        <v>39</v>
      </c>
      <c r="B32" s="2" t="s">
        <v>219</v>
      </c>
      <c r="C32" t="s">
        <v>220</v>
      </c>
      <c r="D32" t="s">
        <v>224</v>
      </c>
      <c r="E32" t="s">
        <v>3</v>
      </c>
      <c r="F32" s="3">
        <v>45670</v>
      </c>
      <c r="G32" t="s">
        <v>225</v>
      </c>
      <c r="H32" s="3">
        <v>45680</v>
      </c>
      <c r="I32" t="s">
        <v>225</v>
      </c>
      <c r="J32" s="3">
        <v>45688</v>
      </c>
      <c r="K32" s="3">
        <v>45839</v>
      </c>
      <c r="L32" s="39">
        <v>4.95</v>
      </c>
      <c r="M32" s="40">
        <f t="shared" ref="M32:M61" si="2">(5*35)/L32</f>
        <v>35.353535353535349</v>
      </c>
      <c r="N32" s="40">
        <f t="shared" ref="N32:N61" si="3">35-M32</f>
        <v>-0.35353535353534937</v>
      </c>
      <c r="O32" t="s">
        <v>459</v>
      </c>
      <c r="P32" s="3">
        <v>45841</v>
      </c>
    </row>
    <row r="33" spans="1:16" x14ac:dyDescent="0.2">
      <c r="A33" t="s">
        <v>40</v>
      </c>
      <c r="B33" s="2" t="s">
        <v>219</v>
      </c>
      <c r="C33" t="s">
        <v>220</v>
      </c>
      <c r="D33" t="s">
        <v>224</v>
      </c>
      <c r="E33" t="s">
        <v>3</v>
      </c>
      <c r="F33" s="3">
        <v>45670</v>
      </c>
      <c r="G33" t="s">
        <v>225</v>
      </c>
      <c r="H33" s="3">
        <v>45680</v>
      </c>
      <c r="I33" t="s">
        <v>225</v>
      </c>
      <c r="J33" s="3">
        <v>45688</v>
      </c>
      <c r="K33" s="3">
        <v>45839</v>
      </c>
      <c r="L33" s="39">
        <v>4.58</v>
      </c>
      <c r="M33" s="40">
        <f t="shared" si="2"/>
        <v>38.209606986899566</v>
      </c>
      <c r="N33" s="40">
        <f t="shared" si="3"/>
        <v>-3.2096069868995656</v>
      </c>
      <c r="O33" t="s">
        <v>459</v>
      </c>
      <c r="P33" s="3">
        <v>45841</v>
      </c>
    </row>
    <row r="34" spans="1:16" x14ac:dyDescent="0.2">
      <c r="A34" t="s">
        <v>41</v>
      </c>
      <c r="B34" s="2" t="s">
        <v>219</v>
      </c>
      <c r="C34" t="s">
        <v>220</v>
      </c>
      <c r="D34" t="s">
        <v>224</v>
      </c>
      <c r="E34" t="s">
        <v>3</v>
      </c>
      <c r="F34" s="3">
        <v>45670</v>
      </c>
      <c r="G34" t="s">
        <v>225</v>
      </c>
      <c r="H34" s="3">
        <v>45680</v>
      </c>
      <c r="I34" t="s">
        <v>225</v>
      </c>
      <c r="J34" s="3">
        <v>45688</v>
      </c>
      <c r="K34" s="3">
        <v>45839</v>
      </c>
      <c r="L34" s="39">
        <v>4.93</v>
      </c>
      <c r="M34" s="40">
        <f t="shared" si="2"/>
        <v>35.496957403651116</v>
      </c>
      <c r="N34" s="40">
        <f t="shared" si="3"/>
        <v>-0.49695740365111618</v>
      </c>
      <c r="O34" t="s">
        <v>460</v>
      </c>
      <c r="P34" s="3">
        <v>45846</v>
      </c>
    </row>
    <row r="35" spans="1:16" x14ac:dyDescent="0.2">
      <c r="A35" t="s">
        <v>42</v>
      </c>
      <c r="B35" s="2" t="s">
        <v>219</v>
      </c>
      <c r="C35" t="s">
        <v>220</v>
      </c>
      <c r="D35" t="s">
        <v>224</v>
      </c>
      <c r="E35" t="s">
        <v>3</v>
      </c>
      <c r="F35" s="3">
        <v>45670</v>
      </c>
      <c r="G35" t="s">
        <v>225</v>
      </c>
      <c r="H35" s="3">
        <v>45680</v>
      </c>
      <c r="I35" t="s">
        <v>225</v>
      </c>
      <c r="J35" s="3">
        <v>45688</v>
      </c>
      <c r="K35" s="3">
        <v>45839</v>
      </c>
      <c r="L35" s="39">
        <v>4.9400000000000004</v>
      </c>
      <c r="M35" s="40">
        <f t="shared" si="2"/>
        <v>35.425101214574894</v>
      </c>
      <c r="N35" s="40">
        <f t="shared" si="3"/>
        <v>-0.42510121457489447</v>
      </c>
      <c r="O35" t="s">
        <v>460</v>
      </c>
      <c r="P35" s="3">
        <v>45846</v>
      </c>
    </row>
    <row r="36" spans="1:16" x14ac:dyDescent="0.2">
      <c r="A36" t="s">
        <v>43</v>
      </c>
      <c r="B36" s="2" t="s">
        <v>219</v>
      </c>
      <c r="C36" t="s">
        <v>220</v>
      </c>
      <c r="D36" t="s">
        <v>224</v>
      </c>
      <c r="E36" t="s">
        <v>3</v>
      </c>
      <c r="F36" s="3">
        <v>45670</v>
      </c>
      <c r="G36" t="s">
        <v>225</v>
      </c>
      <c r="H36" s="3">
        <v>45680</v>
      </c>
      <c r="I36" t="s">
        <v>225</v>
      </c>
      <c r="J36" s="3">
        <v>45688</v>
      </c>
      <c r="K36" s="3">
        <v>45839</v>
      </c>
      <c r="L36">
        <v>5.0599999999999996</v>
      </c>
      <c r="M36" s="5">
        <f t="shared" si="2"/>
        <v>34.584980237154156</v>
      </c>
      <c r="N36" s="5">
        <f t="shared" si="3"/>
        <v>0.4150197628458443</v>
      </c>
      <c r="O36" t="s">
        <v>460</v>
      </c>
      <c r="P36" s="3">
        <v>45846</v>
      </c>
    </row>
    <row r="37" spans="1:16" x14ac:dyDescent="0.2">
      <c r="A37" t="s">
        <v>44</v>
      </c>
      <c r="B37" s="2" t="s">
        <v>219</v>
      </c>
      <c r="C37" t="s">
        <v>220</v>
      </c>
      <c r="D37" t="s">
        <v>224</v>
      </c>
      <c r="E37" t="s">
        <v>3</v>
      </c>
      <c r="F37" s="3">
        <v>45670</v>
      </c>
      <c r="G37" t="s">
        <v>225</v>
      </c>
      <c r="H37" s="3">
        <v>45680</v>
      </c>
      <c r="I37" t="s">
        <v>225</v>
      </c>
      <c r="J37" s="3">
        <v>45688</v>
      </c>
      <c r="K37" s="3">
        <v>45839</v>
      </c>
      <c r="L37">
        <v>5.31</v>
      </c>
      <c r="M37" s="5">
        <f t="shared" si="2"/>
        <v>32.956685499058381</v>
      </c>
      <c r="N37" s="5">
        <f t="shared" si="3"/>
        <v>2.0433145009416194</v>
      </c>
      <c r="O37" t="s">
        <v>460</v>
      </c>
      <c r="P37" s="3">
        <v>45846</v>
      </c>
    </row>
    <row r="38" spans="1:16" x14ac:dyDescent="0.2">
      <c r="A38" t="s">
        <v>45</v>
      </c>
      <c r="B38" s="2" t="s">
        <v>219</v>
      </c>
      <c r="C38" t="s">
        <v>220</v>
      </c>
      <c r="D38" t="s">
        <v>224</v>
      </c>
      <c r="E38" t="s">
        <v>3</v>
      </c>
      <c r="F38" s="3">
        <v>45670</v>
      </c>
      <c r="G38" t="s">
        <v>225</v>
      </c>
      <c r="H38" s="3">
        <v>45680</v>
      </c>
      <c r="I38" t="s">
        <v>225</v>
      </c>
      <c r="J38" s="3">
        <v>45688</v>
      </c>
      <c r="K38" s="3">
        <v>45839</v>
      </c>
      <c r="L38" s="39">
        <v>4.83</v>
      </c>
      <c r="M38" s="40">
        <f t="shared" si="2"/>
        <v>36.231884057971016</v>
      </c>
      <c r="N38" s="40">
        <f t="shared" si="3"/>
        <v>-1.2318840579710155</v>
      </c>
      <c r="O38" t="s">
        <v>460</v>
      </c>
      <c r="P38" s="3">
        <v>45846</v>
      </c>
    </row>
    <row r="39" spans="1:16" x14ac:dyDescent="0.2">
      <c r="A39" t="s">
        <v>46</v>
      </c>
      <c r="B39" s="2" t="s">
        <v>219</v>
      </c>
      <c r="C39" t="s">
        <v>220</v>
      </c>
      <c r="D39" t="s">
        <v>224</v>
      </c>
      <c r="E39" t="s">
        <v>3</v>
      </c>
      <c r="F39" s="3">
        <v>45670</v>
      </c>
      <c r="G39" t="s">
        <v>225</v>
      </c>
      <c r="H39" s="3">
        <v>45680</v>
      </c>
      <c r="I39" t="s">
        <v>225</v>
      </c>
      <c r="J39" s="3">
        <v>45688</v>
      </c>
      <c r="K39" s="3">
        <v>45839</v>
      </c>
      <c r="L39">
        <v>5.14</v>
      </c>
      <c r="M39" s="5">
        <f t="shared" si="2"/>
        <v>34.046692607003891</v>
      </c>
      <c r="N39" s="5">
        <f t="shared" si="3"/>
        <v>0.95330739299610912</v>
      </c>
      <c r="O39" t="s">
        <v>460</v>
      </c>
      <c r="P39" s="3">
        <v>45846</v>
      </c>
    </row>
    <row r="40" spans="1:16" x14ac:dyDescent="0.2">
      <c r="A40" t="s">
        <v>47</v>
      </c>
      <c r="B40" s="2" t="s">
        <v>219</v>
      </c>
      <c r="C40" t="s">
        <v>220</v>
      </c>
      <c r="D40" t="s">
        <v>224</v>
      </c>
      <c r="E40" t="s">
        <v>3</v>
      </c>
      <c r="F40" s="3">
        <v>45670</v>
      </c>
      <c r="G40" t="s">
        <v>225</v>
      </c>
      <c r="H40" s="3">
        <v>45680</v>
      </c>
      <c r="I40" t="s">
        <v>225</v>
      </c>
      <c r="J40" s="3">
        <v>45688</v>
      </c>
      <c r="K40" s="3">
        <v>45840</v>
      </c>
      <c r="L40" s="39">
        <v>4.62</v>
      </c>
      <c r="M40" s="40">
        <f t="shared" si="2"/>
        <v>37.878787878787875</v>
      </c>
      <c r="N40" s="40">
        <f t="shared" si="3"/>
        <v>-2.8787878787878753</v>
      </c>
      <c r="O40" t="s">
        <v>460</v>
      </c>
      <c r="P40" s="3">
        <v>45846</v>
      </c>
    </row>
    <row r="41" spans="1:16" x14ac:dyDescent="0.2">
      <c r="A41" t="s">
        <v>48</v>
      </c>
      <c r="B41" s="2" t="s">
        <v>219</v>
      </c>
      <c r="C41" t="s">
        <v>220</v>
      </c>
      <c r="D41" t="s">
        <v>224</v>
      </c>
      <c r="E41" t="s">
        <v>3</v>
      </c>
      <c r="F41" s="3">
        <v>45670</v>
      </c>
      <c r="G41" t="s">
        <v>225</v>
      </c>
      <c r="H41" s="3">
        <v>45680</v>
      </c>
      <c r="I41" t="s">
        <v>225</v>
      </c>
      <c r="J41" s="3">
        <v>45688</v>
      </c>
      <c r="K41" s="3">
        <v>45840</v>
      </c>
      <c r="L41" s="39">
        <v>4.63</v>
      </c>
      <c r="M41" s="40">
        <f t="shared" si="2"/>
        <v>37.796976241900651</v>
      </c>
      <c r="N41" s="40">
        <f t="shared" si="3"/>
        <v>-2.7969762419006514</v>
      </c>
      <c r="O41" t="s">
        <v>460</v>
      </c>
      <c r="P41" s="3">
        <v>45846</v>
      </c>
    </row>
    <row r="42" spans="1:16" x14ac:dyDescent="0.2">
      <c r="A42" t="s">
        <v>49</v>
      </c>
      <c r="B42" s="2" t="s">
        <v>219</v>
      </c>
      <c r="C42" t="s">
        <v>220</v>
      </c>
      <c r="D42" t="s">
        <v>224</v>
      </c>
      <c r="E42" t="s">
        <v>3</v>
      </c>
      <c r="F42" s="3">
        <v>45670</v>
      </c>
      <c r="G42" t="s">
        <v>225</v>
      </c>
      <c r="H42" s="3">
        <v>45680</v>
      </c>
      <c r="I42" t="s">
        <v>225</v>
      </c>
      <c r="J42" s="3">
        <v>45688</v>
      </c>
      <c r="K42" s="3">
        <v>45845</v>
      </c>
      <c r="L42" s="35">
        <v>5.42</v>
      </c>
      <c r="M42" s="5">
        <f t="shared" si="2"/>
        <v>32.287822878228781</v>
      </c>
      <c r="N42" s="5">
        <f t="shared" si="3"/>
        <v>2.7121771217712194</v>
      </c>
      <c r="O42" t="s">
        <v>461</v>
      </c>
      <c r="P42" s="3">
        <v>45847</v>
      </c>
    </row>
    <row r="43" spans="1:16" x14ac:dyDescent="0.2">
      <c r="A43" t="s">
        <v>50</v>
      </c>
      <c r="B43" s="2" t="s">
        <v>219</v>
      </c>
      <c r="C43" t="s">
        <v>220</v>
      </c>
      <c r="D43" t="s">
        <v>224</v>
      </c>
      <c r="E43" t="s">
        <v>3</v>
      </c>
      <c r="F43" s="3">
        <v>45670</v>
      </c>
      <c r="G43" t="s">
        <v>225</v>
      </c>
      <c r="H43" s="3">
        <v>45680</v>
      </c>
      <c r="I43" t="s">
        <v>225</v>
      </c>
      <c r="J43" s="3">
        <v>45688</v>
      </c>
      <c r="K43" s="3">
        <v>45845</v>
      </c>
      <c r="L43" s="35">
        <v>5.77</v>
      </c>
      <c r="M43" s="5">
        <f t="shared" si="2"/>
        <v>30.329289428076258</v>
      </c>
      <c r="N43" s="5">
        <f t="shared" si="3"/>
        <v>4.6707105719237418</v>
      </c>
      <c r="O43" t="s">
        <v>461</v>
      </c>
      <c r="P43" s="3">
        <v>45847</v>
      </c>
    </row>
    <row r="44" spans="1:16" x14ac:dyDescent="0.2">
      <c r="A44" t="s">
        <v>51</v>
      </c>
      <c r="B44" s="2" t="s">
        <v>219</v>
      </c>
      <c r="C44" t="s">
        <v>220</v>
      </c>
      <c r="D44" t="s">
        <v>224</v>
      </c>
      <c r="E44" t="s">
        <v>3</v>
      </c>
      <c r="F44" s="3">
        <v>45670</v>
      </c>
      <c r="G44" t="s">
        <v>225</v>
      </c>
      <c r="H44" s="3">
        <v>45680</v>
      </c>
      <c r="I44" t="s">
        <v>225</v>
      </c>
      <c r="J44" s="3">
        <v>45688</v>
      </c>
      <c r="K44" s="3">
        <v>45845</v>
      </c>
      <c r="L44" s="35">
        <v>5.59</v>
      </c>
      <c r="M44" s="5">
        <f t="shared" si="2"/>
        <v>31.305903398926656</v>
      </c>
      <c r="N44" s="5">
        <f t="shared" si="3"/>
        <v>3.694096601073344</v>
      </c>
      <c r="O44" t="s">
        <v>461</v>
      </c>
      <c r="P44" s="3">
        <v>45847</v>
      </c>
    </row>
    <row r="45" spans="1:16" x14ac:dyDescent="0.2">
      <c r="A45" t="s">
        <v>52</v>
      </c>
      <c r="B45" s="2" t="s">
        <v>219</v>
      </c>
      <c r="C45" t="s">
        <v>220</v>
      </c>
      <c r="D45" t="s">
        <v>224</v>
      </c>
      <c r="E45" t="s">
        <v>3</v>
      </c>
      <c r="F45" s="3">
        <v>45670</v>
      </c>
      <c r="G45" t="s">
        <v>225</v>
      </c>
      <c r="H45" s="3">
        <v>45680</v>
      </c>
      <c r="I45" t="s">
        <v>225</v>
      </c>
      <c r="J45" s="3">
        <v>45688</v>
      </c>
      <c r="K45" s="3">
        <v>45845</v>
      </c>
      <c r="L45" s="35">
        <v>5.77</v>
      </c>
      <c r="M45" s="5">
        <f t="shared" si="2"/>
        <v>30.329289428076258</v>
      </c>
      <c r="N45" s="5">
        <f t="shared" si="3"/>
        <v>4.6707105719237418</v>
      </c>
      <c r="O45" t="s">
        <v>461</v>
      </c>
      <c r="P45" s="3">
        <v>45847</v>
      </c>
    </row>
    <row r="46" spans="1:16" x14ac:dyDescent="0.2">
      <c r="A46" t="s">
        <v>53</v>
      </c>
      <c r="B46" s="2" t="s">
        <v>219</v>
      </c>
      <c r="C46" t="s">
        <v>220</v>
      </c>
      <c r="D46" t="s">
        <v>224</v>
      </c>
      <c r="E46" t="s">
        <v>3</v>
      </c>
      <c r="F46" s="3">
        <v>45670</v>
      </c>
      <c r="G46" t="s">
        <v>225</v>
      </c>
      <c r="H46" s="3">
        <v>45680</v>
      </c>
      <c r="I46" t="s">
        <v>225</v>
      </c>
      <c r="J46" s="3">
        <v>45688</v>
      </c>
      <c r="K46" s="3">
        <v>45845</v>
      </c>
      <c r="L46" s="35">
        <v>5.86</v>
      </c>
      <c r="M46" s="5">
        <f t="shared" si="2"/>
        <v>29.863481228668942</v>
      </c>
      <c r="N46" s="5">
        <f t="shared" si="3"/>
        <v>5.1365187713310583</v>
      </c>
      <c r="O46" t="s">
        <v>461</v>
      </c>
      <c r="P46" s="3">
        <v>45847</v>
      </c>
    </row>
    <row r="47" spans="1:16" x14ac:dyDescent="0.2">
      <c r="A47" t="s">
        <v>54</v>
      </c>
      <c r="B47" s="2" t="s">
        <v>219</v>
      </c>
      <c r="C47" t="s">
        <v>220</v>
      </c>
      <c r="D47" t="s">
        <v>224</v>
      </c>
      <c r="E47" t="s">
        <v>3</v>
      </c>
      <c r="F47" s="3">
        <v>45670</v>
      </c>
      <c r="G47" t="s">
        <v>225</v>
      </c>
      <c r="H47" s="3">
        <v>45680</v>
      </c>
      <c r="I47" t="s">
        <v>225</v>
      </c>
      <c r="J47" s="3">
        <v>45688</v>
      </c>
      <c r="K47" s="3">
        <v>45845</v>
      </c>
      <c r="L47" s="35">
        <v>5.59</v>
      </c>
      <c r="M47" s="5">
        <f t="shared" si="2"/>
        <v>31.305903398926656</v>
      </c>
      <c r="N47" s="5">
        <f t="shared" si="3"/>
        <v>3.694096601073344</v>
      </c>
      <c r="O47" t="s">
        <v>461</v>
      </c>
      <c r="P47" s="3">
        <v>45847</v>
      </c>
    </row>
    <row r="48" spans="1:16" x14ac:dyDescent="0.2">
      <c r="A48" t="s">
        <v>55</v>
      </c>
      <c r="B48" s="2" t="s">
        <v>219</v>
      </c>
      <c r="C48" t="s">
        <v>220</v>
      </c>
      <c r="D48" t="s">
        <v>224</v>
      </c>
      <c r="E48" t="s">
        <v>3</v>
      </c>
      <c r="F48" s="3">
        <v>45670</v>
      </c>
      <c r="G48" t="s">
        <v>225</v>
      </c>
      <c r="H48" s="3">
        <v>45680</v>
      </c>
      <c r="I48" t="s">
        <v>225</v>
      </c>
      <c r="J48" s="3">
        <v>45688</v>
      </c>
      <c r="K48" s="3">
        <v>45845</v>
      </c>
      <c r="L48" s="35">
        <v>5.9</v>
      </c>
      <c r="M48" s="5">
        <f t="shared" si="2"/>
        <v>29.66101694915254</v>
      </c>
      <c r="N48" s="5">
        <f t="shared" si="3"/>
        <v>5.3389830508474603</v>
      </c>
      <c r="O48" t="s">
        <v>461</v>
      </c>
      <c r="P48" s="3">
        <v>45847</v>
      </c>
    </row>
    <row r="49" spans="1:16" x14ac:dyDescent="0.2">
      <c r="A49" t="s">
        <v>56</v>
      </c>
      <c r="B49" s="2" t="s">
        <v>219</v>
      </c>
      <c r="C49" t="s">
        <v>220</v>
      </c>
      <c r="D49" t="s">
        <v>224</v>
      </c>
      <c r="E49" t="s">
        <v>3</v>
      </c>
      <c r="F49" s="3">
        <v>45670</v>
      </c>
      <c r="G49" t="s">
        <v>225</v>
      </c>
      <c r="H49" s="3">
        <v>45680</v>
      </c>
      <c r="I49" t="s">
        <v>225</v>
      </c>
      <c r="J49" s="3">
        <v>45688</v>
      </c>
      <c r="K49" s="3">
        <v>45845</v>
      </c>
      <c r="L49" s="35">
        <v>6.07</v>
      </c>
      <c r="M49" s="5">
        <f t="shared" si="2"/>
        <v>28.830313014827016</v>
      </c>
      <c r="N49" s="5">
        <f t="shared" si="3"/>
        <v>6.1696869851729836</v>
      </c>
      <c r="O49" t="s">
        <v>461</v>
      </c>
      <c r="P49" s="3">
        <v>45847</v>
      </c>
    </row>
    <row r="50" spans="1:16" x14ac:dyDescent="0.2">
      <c r="A50" t="s">
        <v>57</v>
      </c>
      <c r="B50" s="2" t="s">
        <v>219</v>
      </c>
      <c r="C50" t="s">
        <v>220</v>
      </c>
      <c r="D50" t="s">
        <v>224</v>
      </c>
      <c r="E50" t="s">
        <v>3</v>
      </c>
      <c r="F50" s="3">
        <v>45670</v>
      </c>
      <c r="G50" t="s">
        <v>225</v>
      </c>
      <c r="H50" s="3">
        <v>45680</v>
      </c>
      <c r="I50" t="s">
        <v>225</v>
      </c>
      <c r="J50" s="3">
        <v>45688</v>
      </c>
      <c r="K50" s="3">
        <v>45847</v>
      </c>
      <c r="L50" s="35">
        <v>5.15</v>
      </c>
      <c r="M50" s="5">
        <f t="shared" si="2"/>
        <v>33.980582524271846</v>
      </c>
      <c r="N50" s="5">
        <f t="shared" si="3"/>
        <v>1.0194174757281544</v>
      </c>
      <c r="O50" t="s">
        <v>462</v>
      </c>
      <c r="P50" s="3">
        <v>45849</v>
      </c>
    </row>
    <row r="51" spans="1:16" x14ac:dyDescent="0.2">
      <c r="A51" t="s">
        <v>58</v>
      </c>
      <c r="B51" s="2" t="s">
        <v>219</v>
      </c>
      <c r="C51" t="s">
        <v>220</v>
      </c>
      <c r="D51" t="s">
        <v>224</v>
      </c>
      <c r="E51" t="s">
        <v>3</v>
      </c>
      <c r="F51" s="3">
        <v>45670</v>
      </c>
      <c r="G51" t="s">
        <v>225</v>
      </c>
      <c r="H51" s="3">
        <v>45680</v>
      </c>
      <c r="I51" t="s">
        <v>225</v>
      </c>
      <c r="J51" s="3">
        <v>45688</v>
      </c>
      <c r="K51" s="3">
        <v>45847</v>
      </c>
      <c r="L51" s="35">
        <v>5.17</v>
      </c>
      <c r="M51" s="5">
        <f t="shared" si="2"/>
        <v>33.849129593810446</v>
      </c>
      <c r="N51" s="5">
        <f t="shared" si="3"/>
        <v>1.1508704061895543</v>
      </c>
      <c r="O51" t="s">
        <v>462</v>
      </c>
      <c r="P51" s="3">
        <v>45849</v>
      </c>
    </row>
    <row r="52" spans="1:16" x14ac:dyDescent="0.2">
      <c r="A52" t="s">
        <v>59</v>
      </c>
      <c r="B52" s="2" t="s">
        <v>219</v>
      </c>
      <c r="C52" t="s">
        <v>220</v>
      </c>
      <c r="D52" t="s">
        <v>224</v>
      </c>
      <c r="E52" t="s">
        <v>3</v>
      </c>
      <c r="F52" s="3">
        <v>45670</v>
      </c>
      <c r="G52" t="s">
        <v>225</v>
      </c>
      <c r="H52" s="3">
        <v>45680</v>
      </c>
      <c r="I52" t="s">
        <v>225</v>
      </c>
      <c r="J52" s="3">
        <v>45688</v>
      </c>
      <c r="K52" s="3">
        <v>45847</v>
      </c>
      <c r="L52" s="35">
        <v>5.26</v>
      </c>
      <c r="M52" s="5">
        <f t="shared" si="2"/>
        <v>33.269961977186313</v>
      </c>
      <c r="N52" s="5">
        <f t="shared" si="3"/>
        <v>1.7300380228136873</v>
      </c>
      <c r="O52" t="s">
        <v>462</v>
      </c>
      <c r="P52" s="3">
        <v>45849</v>
      </c>
    </row>
    <row r="53" spans="1:16" x14ac:dyDescent="0.2">
      <c r="A53" t="s">
        <v>60</v>
      </c>
      <c r="B53" s="2" t="s">
        <v>219</v>
      </c>
      <c r="C53" t="s">
        <v>220</v>
      </c>
      <c r="D53" t="s">
        <v>224</v>
      </c>
      <c r="E53" t="s">
        <v>3</v>
      </c>
      <c r="F53" s="3">
        <v>45670</v>
      </c>
      <c r="G53" t="s">
        <v>225</v>
      </c>
      <c r="H53" s="3">
        <v>45680</v>
      </c>
      <c r="I53" t="s">
        <v>225</v>
      </c>
      <c r="J53" s="3">
        <v>45688</v>
      </c>
      <c r="K53" s="3">
        <v>45847</v>
      </c>
      <c r="L53" s="35">
        <v>5.16</v>
      </c>
      <c r="M53" s="5">
        <f t="shared" si="2"/>
        <v>33.914728682170541</v>
      </c>
      <c r="N53" s="5">
        <f t="shared" si="3"/>
        <v>1.0852713178294593</v>
      </c>
      <c r="O53" t="s">
        <v>462</v>
      </c>
      <c r="P53" s="3">
        <v>45849</v>
      </c>
    </row>
    <row r="54" spans="1:16" x14ac:dyDescent="0.2">
      <c r="A54" t="s">
        <v>61</v>
      </c>
      <c r="B54" s="2" t="s">
        <v>219</v>
      </c>
      <c r="C54" t="s">
        <v>220</v>
      </c>
      <c r="D54" t="s">
        <v>224</v>
      </c>
      <c r="E54" t="s">
        <v>3</v>
      </c>
      <c r="F54" s="3">
        <v>45670</v>
      </c>
      <c r="G54" t="s">
        <v>225</v>
      </c>
      <c r="H54" s="3">
        <v>45680</v>
      </c>
      <c r="I54" t="s">
        <v>225</v>
      </c>
      <c r="J54" s="3">
        <v>45688</v>
      </c>
      <c r="K54" s="3">
        <v>45847</v>
      </c>
      <c r="L54" s="39">
        <v>4.87</v>
      </c>
      <c r="M54" s="40">
        <f t="shared" si="2"/>
        <v>35.93429158110883</v>
      </c>
      <c r="N54" s="40">
        <f t="shared" si="3"/>
        <v>-0.93429158110883037</v>
      </c>
      <c r="O54" t="s">
        <v>462</v>
      </c>
      <c r="P54" s="3">
        <v>45849</v>
      </c>
    </row>
    <row r="55" spans="1:16" x14ac:dyDescent="0.2">
      <c r="A55" t="s">
        <v>62</v>
      </c>
      <c r="B55" s="2" t="s">
        <v>219</v>
      </c>
      <c r="C55" t="s">
        <v>220</v>
      </c>
      <c r="D55" t="s">
        <v>224</v>
      </c>
      <c r="E55" t="s">
        <v>3</v>
      </c>
      <c r="F55" s="3">
        <v>45670</v>
      </c>
      <c r="G55" t="s">
        <v>225</v>
      </c>
      <c r="H55" s="3">
        <v>45680</v>
      </c>
      <c r="I55" t="s">
        <v>225</v>
      </c>
      <c r="J55" s="3">
        <v>45688</v>
      </c>
      <c r="K55" s="3">
        <v>45847</v>
      </c>
      <c r="L55" s="39">
        <v>4.93</v>
      </c>
      <c r="M55" s="40">
        <f t="shared" si="2"/>
        <v>35.496957403651116</v>
      </c>
      <c r="N55" s="40">
        <f t="shared" si="3"/>
        <v>-0.49695740365111618</v>
      </c>
      <c r="O55" t="s">
        <v>462</v>
      </c>
      <c r="P55" s="3">
        <v>45849</v>
      </c>
    </row>
    <row r="56" spans="1:16" x14ac:dyDescent="0.2">
      <c r="A56" t="s">
        <v>63</v>
      </c>
      <c r="B56" s="2" t="s">
        <v>219</v>
      </c>
      <c r="C56" t="s">
        <v>220</v>
      </c>
      <c r="D56" t="s">
        <v>224</v>
      </c>
      <c r="E56" t="s">
        <v>3</v>
      </c>
      <c r="F56" s="3">
        <v>45670</v>
      </c>
      <c r="G56" t="s">
        <v>225</v>
      </c>
      <c r="H56" s="3">
        <v>45680</v>
      </c>
      <c r="I56" t="s">
        <v>225</v>
      </c>
      <c r="J56" s="3">
        <v>45688</v>
      </c>
      <c r="K56" s="3">
        <v>45847</v>
      </c>
      <c r="L56" s="39">
        <v>4.8499999999999996</v>
      </c>
      <c r="M56" s="40">
        <f t="shared" si="2"/>
        <v>36.082474226804123</v>
      </c>
      <c r="N56" s="40">
        <f t="shared" si="3"/>
        <v>-1.0824742268041234</v>
      </c>
      <c r="O56" t="s">
        <v>462</v>
      </c>
      <c r="P56" s="3">
        <v>45849</v>
      </c>
    </row>
    <row r="57" spans="1:16" x14ac:dyDescent="0.2">
      <c r="A57" t="s">
        <v>64</v>
      </c>
      <c r="B57" s="2" t="s">
        <v>219</v>
      </c>
      <c r="C57" t="s">
        <v>220</v>
      </c>
      <c r="D57" t="s">
        <v>224</v>
      </c>
      <c r="E57" t="s">
        <v>3</v>
      </c>
      <c r="F57" s="3">
        <v>45670</v>
      </c>
      <c r="G57" t="s">
        <v>225</v>
      </c>
      <c r="H57" s="3">
        <v>45680</v>
      </c>
      <c r="I57" t="s">
        <v>225</v>
      </c>
      <c r="J57" s="3">
        <v>45688</v>
      </c>
      <c r="K57" s="3">
        <v>45847</v>
      </c>
      <c r="L57" s="39">
        <v>4.8099999999999996</v>
      </c>
      <c r="M57" s="40">
        <f t="shared" si="2"/>
        <v>36.382536382536387</v>
      </c>
      <c r="N57" s="40">
        <f t="shared" si="3"/>
        <v>-1.3825363825363866</v>
      </c>
      <c r="O57" t="s">
        <v>462</v>
      </c>
      <c r="P57" s="3">
        <v>45849</v>
      </c>
    </row>
    <row r="58" spans="1:16" x14ac:dyDescent="0.2">
      <c r="A58" t="s">
        <v>65</v>
      </c>
      <c r="B58" s="2" t="s">
        <v>219</v>
      </c>
      <c r="C58" t="s">
        <v>220</v>
      </c>
      <c r="D58" t="s">
        <v>224</v>
      </c>
      <c r="E58" t="s">
        <v>3</v>
      </c>
      <c r="F58" s="3">
        <v>45670</v>
      </c>
      <c r="G58" t="s">
        <v>225</v>
      </c>
      <c r="H58" s="3">
        <v>45680</v>
      </c>
      <c r="I58" t="s">
        <v>225</v>
      </c>
      <c r="J58" s="3">
        <v>45688</v>
      </c>
      <c r="K58" s="3">
        <v>45847</v>
      </c>
      <c r="L58" s="35">
        <v>5.0999999999999996</v>
      </c>
      <c r="M58" s="5">
        <f t="shared" si="2"/>
        <v>34.313725490196077</v>
      </c>
      <c r="N58" s="5">
        <f t="shared" si="3"/>
        <v>0.68627450980392268</v>
      </c>
      <c r="O58" t="s">
        <v>463</v>
      </c>
      <c r="P58" s="3">
        <v>45853</v>
      </c>
    </row>
    <row r="59" spans="1:16" x14ac:dyDescent="0.2">
      <c r="A59" t="s">
        <v>66</v>
      </c>
      <c r="B59" s="2" t="s">
        <v>219</v>
      </c>
      <c r="C59" t="s">
        <v>220</v>
      </c>
      <c r="D59" t="s">
        <v>224</v>
      </c>
      <c r="E59" t="s">
        <v>3</v>
      </c>
      <c r="F59" s="3">
        <v>45670</v>
      </c>
      <c r="G59" t="s">
        <v>225</v>
      </c>
      <c r="H59" s="3">
        <v>45680</v>
      </c>
      <c r="I59" t="s">
        <v>225</v>
      </c>
      <c r="J59" s="3">
        <v>45688</v>
      </c>
      <c r="K59" s="3">
        <v>45847</v>
      </c>
      <c r="L59" s="39">
        <v>4.9400000000000004</v>
      </c>
      <c r="M59" s="40">
        <f t="shared" si="2"/>
        <v>35.425101214574894</v>
      </c>
      <c r="N59" s="40">
        <f t="shared" si="3"/>
        <v>-0.42510121457489447</v>
      </c>
      <c r="O59" t="s">
        <v>463</v>
      </c>
      <c r="P59" s="3">
        <v>45853</v>
      </c>
    </row>
    <row r="60" spans="1:16" x14ac:dyDescent="0.2">
      <c r="A60" t="s">
        <v>67</v>
      </c>
      <c r="B60" s="2" t="s">
        <v>219</v>
      </c>
      <c r="C60" t="s">
        <v>220</v>
      </c>
      <c r="D60" t="s">
        <v>224</v>
      </c>
      <c r="E60" t="s">
        <v>3</v>
      </c>
      <c r="F60" s="3">
        <v>45670</v>
      </c>
      <c r="G60" t="s">
        <v>225</v>
      </c>
      <c r="H60" s="3">
        <v>45680</v>
      </c>
      <c r="I60" t="s">
        <v>225</v>
      </c>
      <c r="J60" s="3">
        <v>45688</v>
      </c>
      <c r="K60" s="3">
        <v>45847</v>
      </c>
      <c r="L60" s="35">
        <v>5.34</v>
      </c>
      <c r="M60" s="5">
        <f t="shared" si="2"/>
        <v>32.771535580524343</v>
      </c>
      <c r="N60" s="5">
        <f t="shared" si="3"/>
        <v>2.2284644194756567</v>
      </c>
      <c r="O60" t="s">
        <v>463</v>
      </c>
      <c r="P60" s="3">
        <v>45853</v>
      </c>
    </row>
    <row r="61" spans="1:16" x14ac:dyDescent="0.2">
      <c r="A61" t="s">
        <v>68</v>
      </c>
      <c r="B61" s="2" t="s">
        <v>219</v>
      </c>
      <c r="C61" t="s">
        <v>220</v>
      </c>
      <c r="D61" t="s">
        <v>224</v>
      </c>
      <c r="E61" t="s">
        <v>3</v>
      </c>
      <c r="F61" s="3">
        <v>45670</v>
      </c>
      <c r="G61" t="s">
        <v>225</v>
      </c>
      <c r="H61" s="3">
        <v>45680</v>
      </c>
      <c r="I61" t="s">
        <v>225</v>
      </c>
      <c r="J61" s="3">
        <v>45688</v>
      </c>
      <c r="K61" s="3">
        <v>45847</v>
      </c>
      <c r="L61">
        <v>5.18</v>
      </c>
      <c r="M61" s="5">
        <f t="shared" si="2"/>
        <v>33.783783783783782</v>
      </c>
      <c r="N61" s="5">
        <f t="shared" si="3"/>
        <v>1.2162162162162176</v>
      </c>
      <c r="O61" t="s">
        <v>463</v>
      </c>
      <c r="P61" s="3">
        <v>45853</v>
      </c>
    </row>
    <row r="62" spans="1:16" x14ac:dyDescent="0.2">
      <c r="A62" t="s">
        <v>69</v>
      </c>
      <c r="B62" s="2" t="s">
        <v>219</v>
      </c>
      <c r="C62" t="s">
        <v>220</v>
      </c>
      <c r="D62" t="s">
        <v>224</v>
      </c>
      <c r="E62" t="s">
        <v>4</v>
      </c>
      <c r="F62" s="3">
        <v>45673</v>
      </c>
      <c r="G62" t="s">
        <v>225</v>
      </c>
      <c r="H62" s="3">
        <v>45680</v>
      </c>
      <c r="I62" t="s">
        <v>225</v>
      </c>
      <c r="J62" s="3">
        <v>45688</v>
      </c>
      <c r="K62" s="3">
        <v>45729</v>
      </c>
      <c r="L62">
        <v>5.73</v>
      </c>
      <c r="M62" s="5">
        <f t="shared" ref="M62:M91" si="4">(5*35)/L62</f>
        <v>30.541012216404884</v>
      </c>
      <c r="N62" s="5">
        <f t="shared" ref="N62:N91" si="5">35-M62</f>
        <v>4.4589877835951164</v>
      </c>
      <c r="O62" t="s">
        <v>398</v>
      </c>
      <c r="P62" s="3">
        <v>45730</v>
      </c>
    </row>
    <row r="63" spans="1:16" x14ac:dyDescent="0.2">
      <c r="A63" t="s">
        <v>70</v>
      </c>
      <c r="B63" s="2" t="s">
        <v>219</v>
      </c>
      <c r="C63" t="s">
        <v>220</v>
      </c>
      <c r="D63" t="s">
        <v>224</v>
      </c>
      <c r="E63" t="s">
        <v>4</v>
      </c>
      <c r="F63" s="3">
        <v>45673</v>
      </c>
      <c r="G63" t="s">
        <v>225</v>
      </c>
      <c r="H63" s="3">
        <v>45680</v>
      </c>
      <c r="I63" t="s">
        <v>225</v>
      </c>
      <c r="J63" s="3">
        <v>45688</v>
      </c>
      <c r="K63" s="3">
        <v>45729</v>
      </c>
      <c r="L63">
        <v>6.24</v>
      </c>
      <c r="M63" s="5">
        <f t="shared" si="4"/>
        <v>28.044871794871796</v>
      </c>
      <c r="N63" s="5">
        <f t="shared" si="5"/>
        <v>6.9551282051282044</v>
      </c>
      <c r="O63" t="s">
        <v>398</v>
      </c>
      <c r="P63" s="3">
        <v>45730</v>
      </c>
    </row>
    <row r="64" spans="1:16" x14ac:dyDescent="0.2">
      <c r="A64" t="s">
        <v>71</v>
      </c>
      <c r="B64" s="2" t="s">
        <v>219</v>
      </c>
      <c r="C64" t="s">
        <v>220</v>
      </c>
      <c r="D64" t="s">
        <v>224</v>
      </c>
      <c r="E64" t="s">
        <v>4</v>
      </c>
      <c r="F64" s="3">
        <v>45673</v>
      </c>
      <c r="G64" t="s">
        <v>225</v>
      </c>
      <c r="H64" s="3">
        <v>45680</v>
      </c>
      <c r="I64" t="s">
        <v>225</v>
      </c>
      <c r="J64" s="3">
        <v>45688</v>
      </c>
      <c r="K64" s="3">
        <v>45729</v>
      </c>
      <c r="L64">
        <v>6.65</v>
      </c>
      <c r="M64" s="5">
        <f t="shared" si="4"/>
        <v>26.315789473684209</v>
      </c>
      <c r="N64" s="5">
        <f t="shared" si="5"/>
        <v>8.6842105263157912</v>
      </c>
      <c r="O64" t="s">
        <v>398</v>
      </c>
      <c r="P64" s="3">
        <v>45730</v>
      </c>
    </row>
    <row r="65" spans="1:16" x14ac:dyDescent="0.2">
      <c r="A65" t="s">
        <v>72</v>
      </c>
      <c r="B65" s="2" t="s">
        <v>219</v>
      </c>
      <c r="C65" t="s">
        <v>220</v>
      </c>
      <c r="D65" t="s">
        <v>224</v>
      </c>
      <c r="E65" t="s">
        <v>4</v>
      </c>
      <c r="F65" s="3">
        <v>45673</v>
      </c>
      <c r="G65" t="s">
        <v>225</v>
      </c>
      <c r="H65" s="3">
        <v>45680</v>
      </c>
      <c r="I65" t="s">
        <v>225</v>
      </c>
      <c r="J65" s="3">
        <v>45688</v>
      </c>
      <c r="K65" s="3">
        <v>45729</v>
      </c>
      <c r="L65">
        <v>6.43</v>
      </c>
      <c r="M65" s="5">
        <f t="shared" si="4"/>
        <v>27.216174183514777</v>
      </c>
      <c r="N65" s="5">
        <f t="shared" si="5"/>
        <v>7.7838258164852228</v>
      </c>
      <c r="O65" t="s">
        <v>398</v>
      </c>
      <c r="P65" s="3">
        <v>45730</v>
      </c>
    </row>
    <row r="66" spans="1:16" x14ac:dyDescent="0.2">
      <c r="A66" t="s">
        <v>73</v>
      </c>
      <c r="B66" s="2" t="s">
        <v>219</v>
      </c>
      <c r="C66" t="s">
        <v>220</v>
      </c>
      <c r="D66" t="s">
        <v>224</v>
      </c>
      <c r="E66" t="s">
        <v>4</v>
      </c>
      <c r="F66" s="3">
        <v>45673</v>
      </c>
      <c r="G66" t="s">
        <v>225</v>
      </c>
      <c r="H66" s="3">
        <v>45680</v>
      </c>
      <c r="I66" t="s">
        <v>225</v>
      </c>
      <c r="J66" s="3">
        <v>45688</v>
      </c>
      <c r="K66" s="3">
        <v>45729</v>
      </c>
      <c r="L66">
        <v>6.48</v>
      </c>
      <c r="M66" s="5">
        <f t="shared" si="4"/>
        <v>27.006172839506171</v>
      </c>
      <c r="N66" s="5">
        <f t="shared" si="5"/>
        <v>7.9938271604938294</v>
      </c>
      <c r="O66" t="s">
        <v>398</v>
      </c>
      <c r="P66" s="3">
        <v>45730</v>
      </c>
    </row>
    <row r="67" spans="1:16" x14ac:dyDescent="0.2">
      <c r="A67" t="s">
        <v>74</v>
      </c>
      <c r="B67" s="2" t="s">
        <v>219</v>
      </c>
      <c r="C67" t="s">
        <v>220</v>
      </c>
      <c r="D67" t="s">
        <v>224</v>
      </c>
      <c r="E67" t="s">
        <v>4</v>
      </c>
      <c r="F67" s="3">
        <v>45673</v>
      </c>
      <c r="G67" t="s">
        <v>225</v>
      </c>
      <c r="H67" s="3">
        <v>45680</v>
      </c>
      <c r="I67" t="s">
        <v>225</v>
      </c>
      <c r="J67" s="3">
        <v>45688</v>
      </c>
      <c r="K67" s="3">
        <v>45729</v>
      </c>
      <c r="L67">
        <v>6.32</v>
      </c>
      <c r="M67" s="5">
        <f t="shared" si="4"/>
        <v>27.689873417721518</v>
      </c>
      <c r="N67" s="5">
        <f t="shared" si="5"/>
        <v>7.3101265822784818</v>
      </c>
      <c r="O67" t="s">
        <v>398</v>
      </c>
      <c r="P67" s="3">
        <v>45730</v>
      </c>
    </row>
    <row r="68" spans="1:16" x14ac:dyDescent="0.2">
      <c r="A68" t="s">
        <v>75</v>
      </c>
      <c r="B68" s="2" t="s">
        <v>219</v>
      </c>
      <c r="C68" t="s">
        <v>220</v>
      </c>
      <c r="D68" t="s">
        <v>224</v>
      </c>
      <c r="E68" t="s">
        <v>4</v>
      </c>
      <c r="F68" s="3">
        <v>45673</v>
      </c>
      <c r="G68" t="s">
        <v>225</v>
      </c>
      <c r="H68" s="3">
        <v>45680</v>
      </c>
      <c r="I68" t="s">
        <v>225</v>
      </c>
      <c r="J68" s="3">
        <v>45688</v>
      </c>
      <c r="K68" s="3">
        <v>45729</v>
      </c>
      <c r="L68">
        <v>6.51</v>
      </c>
      <c r="M68" s="5">
        <f t="shared" si="4"/>
        <v>26.881720430107528</v>
      </c>
      <c r="N68" s="5">
        <f t="shared" si="5"/>
        <v>8.1182795698924721</v>
      </c>
      <c r="O68" t="s">
        <v>398</v>
      </c>
      <c r="P68" s="3">
        <v>45730</v>
      </c>
    </row>
    <row r="69" spans="1:16" x14ac:dyDescent="0.2">
      <c r="A69" t="s">
        <v>76</v>
      </c>
      <c r="B69" s="2" t="s">
        <v>219</v>
      </c>
      <c r="C69" t="s">
        <v>220</v>
      </c>
      <c r="D69" t="s">
        <v>224</v>
      </c>
      <c r="E69" t="s">
        <v>4</v>
      </c>
      <c r="F69" s="3">
        <v>45673</v>
      </c>
      <c r="G69" t="s">
        <v>225</v>
      </c>
      <c r="H69" s="3">
        <v>45680</v>
      </c>
      <c r="I69" t="s">
        <v>225</v>
      </c>
      <c r="J69" s="3">
        <v>45688</v>
      </c>
      <c r="K69" s="3">
        <v>45729</v>
      </c>
      <c r="L69">
        <v>6.09</v>
      </c>
      <c r="M69" s="5">
        <f t="shared" si="4"/>
        <v>28.735632183908045</v>
      </c>
      <c r="N69" s="5">
        <f t="shared" si="5"/>
        <v>6.2643678160919549</v>
      </c>
      <c r="O69" t="s">
        <v>398</v>
      </c>
      <c r="P69" s="3">
        <v>45730</v>
      </c>
    </row>
    <row r="70" spans="1:16" x14ac:dyDescent="0.2">
      <c r="A70" t="s">
        <v>77</v>
      </c>
      <c r="B70" s="2" t="s">
        <v>219</v>
      </c>
      <c r="C70" t="s">
        <v>220</v>
      </c>
      <c r="D70" t="s">
        <v>224</v>
      </c>
      <c r="E70" t="s">
        <v>4</v>
      </c>
      <c r="F70" s="3">
        <v>45673</v>
      </c>
      <c r="G70" t="s">
        <v>225</v>
      </c>
      <c r="H70" s="3">
        <v>45680</v>
      </c>
      <c r="I70" t="s">
        <v>225</v>
      </c>
      <c r="J70" s="3">
        <v>45688</v>
      </c>
      <c r="K70" s="3">
        <v>45838</v>
      </c>
      <c r="L70" s="40">
        <v>4.91</v>
      </c>
      <c r="M70" s="40">
        <f t="shared" si="4"/>
        <v>35.641547861507128</v>
      </c>
      <c r="N70" s="40">
        <f t="shared" si="5"/>
        <v>-0.64154786150712795</v>
      </c>
      <c r="O70" t="s">
        <v>457</v>
      </c>
      <c r="P70" s="3">
        <v>45839</v>
      </c>
    </row>
    <row r="71" spans="1:16" x14ac:dyDescent="0.2">
      <c r="A71" t="s">
        <v>78</v>
      </c>
      <c r="B71" s="2" t="s">
        <v>219</v>
      </c>
      <c r="C71" t="s">
        <v>220</v>
      </c>
      <c r="D71" t="s">
        <v>224</v>
      </c>
      <c r="E71" t="s">
        <v>4</v>
      </c>
      <c r="F71" s="3">
        <v>45673</v>
      </c>
      <c r="G71" t="s">
        <v>225</v>
      </c>
      <c r="H71" s="3">
        <v>45680</v>
      </c>
      <c r="I71" t="s">
        <v>225</v>
      </c>
      <c r="J71" s="3">
        <v>45688</v>
      </c>
      <c r="K71" s="3">
        <v>45838</v>
      </c>
      <c r="L71" s="5">
        <v>5.0999999999999996</v>
      </c>
      <c r="M71" s="5">
        <f t="shared" si="4"/>
        <v>34.313725490196077</v>
      </c>
      <c r="N71" s="5">
        <f t="shared" si="5"/>
        <v>0.68627450980392268</v>
      </c>
      <c r="O71" t="s">
        <v>457</v>
      </c>
      <c r="P71" s="3">
        <v>45839</v>
      </c>
    </row>
    <row r="72" spans="1:16" x14ac:dyDescent="0.2">
      <c r="A72" t="s">
        <v>79</v>
      </c>
      <c r="B72" s="2" t="s">
        <v>219</v>
      </c>
      <c r="C72" t="s">
        <v>220</v>
      </c>
      <c r="D72" t="s">
        <v>224</v>
      </c>
      <c r="E72" t="s">
        <v>4</v>
      </c>
      <c r="F72" s="3">
        <v>45673</v>
      </c>
      <c r="G72" t="s">
        <v>225</v>
      </c>
      <c r="H72" s="3">
        <v>45680</v>
      </c>
      <c r="I72" t="s">
        <v>225</v>
      </c>
      <c r="J72" s="3">
        <v>45688</v>
      </c>
      <c r="K72" s="3">
        <v>45838</v>
      </c>
      <c r="L72" s="5">
        <v>5.1100000000000003</v>
      </c>
      <c r="M72" s="5">
        <f t="shared" si="4"/>
        <v>34.246575342465754</v>
      </c>
      <c r="N72" s="5">
        <f t="shared" si="5"/>
        <v>0.75342465753424648</v>
      </c>
      <c r="O72" t="s">
        <v>457</v>
      </c>
      <c r="P72" s="3">
        <v>45839</v>
      </c>
    </row>
    <row r="73" spans="1:16" x14ac:dyDescent="0.2">
      <c r="A73" t="s">
        <v>80</v>
      </c>
      <c r="B73" s="2" t="s">
        <v>219</v>
      </c>
      <c r="C73" t="s">
        <v>220</v>
      </c>
      <c r="D73" t="s">
        <v>224</v>
      </c>
      <c r="E73" t="s">
        <v>4</v>
      </c>
      <c r="F73" s="3">
        <v>45673</v>
      </c>
      <c r="G73" t="s">
        <v>225</v>
      </c>
      <c r="H73" s="3">
        <v>45680</v>
      </c>
      <c r="I73" t="s">
        <v>225</v>
      </c>
      <c r="J73" s="3">
        <v>45688</v>
      </c>
      <c r="K73" s="3">
        <v>45838</v>
      </c>
      <c r="L73" s="5">
        <v>5.15</v>
      </c>
      <c r="M73" s="5">
        <f t="shared" si="4"/>
        <v>33.980582524271846</v>
      </c>
      <c r="N73" s="5">
        <f t="shared" si="5"/>
        <v>1.0194174757281544</v>
      </c>
      <c r="O73" t="s">
        <v>457</v>
      </c>
      <c r="P73" s="3">
        <v>45839</v>
      </c>
    </row>
    <row r="74" spans="1:16" x14ac:dyDescent="0.2">
      <c r="A74" t="s">
        <v>81</v>
      </c>
      <c r="B74" s="2" t="s">
        <v>219</v>
      </c>
      <c r="C74" t="s">
        <v>220</v>
      </c>
      <c r="D74" t="s">
        <v>224</v>
      </c>
      <c r="E74" t="s">
        <v>4</v>
      </c>
      <c r="F74" s="3">
        <v>45673</v>
      </c>
      <c r="G74" t="s">
        <v>225</v>
      </c>
      <c r="H74" s="3">
        <v>45681</v>
      </c>
      <c r="I74" t="s">
        <v>225</v>
      </c>
      <c r="J74" s="3">
        <v>45688</v>
      </c>
      <c r="K74" s="3">
        <v>45838</v>
      </c>
      <c r="L74" s="5">
        <v>5.04</v>
      </c>
      <c r="M74" s="5">
        <f t="shared" si="4"/>
        <v>34.722222222222221</v>
      </c>
      <c r="N74" s="5">
        <f t="shared" si="5"/>
        <v>0.27777777777777857</v>
      </c>
      <c r="O74" t="s">
        <v>457</v>
      </c>
      <c r="P74" s="3">
        <v>45839</v>
      </c>
    </row>
    <row r="75" spans="1:16" x14ac:dyDescent="0.2">
      <c r="A75" t="s">
        <v>82</v>
      </c>
      <c r="B75" s="2" t="s">
        <v>219</v>
      </c>
      <c r="C75" t="s">
        <v>220</v>
      </c>
      <c r="D75" t="s">
        <v>224</v>
      </c>
      <c r="E75" t="s">
        <v>4</v>
      </c>
      <c r="F75" s="3">
        <v>45673</v>
      </c>
      <c r="G75" t="s">
        <v>225</v>
      </c>
      <c r="H75" s="3">
        <v>45681</v>
      </c>
      <c r="I75" t="s">
        <v>225</v>
      </c>
      <c r="J75" s="3">
        <v>45688</v>
      </c>
      <c r="K75" s="3">
        <v>45838</v>
      </c>
      <c r="L75" s="5">
        <v>5.05</v>
      </c>
      <c r="M75" s="5">
        <f t="shared" si="4"/>
        <v>34.653465346534652</v>
      </c>
      <c r="N75" s="5">
        <f t="shared" si="5"/>
        <v>0.34653465346534773</v>
      </c>
      <c r="O75" t="s">
        <v>457</v>
      </c>
      <c r="P75" s="3">
        <v>45839</v>
      </c>
    </row>
    <row r="76" spans="1:16" x14ac:dyDescent="0.2">
      <c r="A76" t="s">
        <v>83</v>
      </c>
      <c r="B76" s="2" t="s">
        <v>219</v>
      </c>
      <c r="C76" t="s">
        <v>220</v>
      </c>
      <c r="D76" t="s">
        <v>224</v>
      </c>
      <c r="E76" t="s">
        <v>4</v>
      </c>
      <c r="F76" s="3">
        <v>45673</v>
      </c>
      <c r="G76" t="s">
        <v>225</v>
      </c>
      <c r="H76" s="3">
        <v>45681</v>
      </c>
      <c r="I76" t="s">
        <v>225</v>
      </c>
      <c r="J76" s="3">
        <v>45688</v>
      </c>
      <c r="K76" s="3">
        <v>45838</v>
      </c>
      <c r="L76" s="5">
        <v>5.13</v>
      </c>
      <c r="M76" s="5">
        <f t="shared" si="4"/>
        <v>34.113060428849906</v>
      </c>
      <c r="N76" s="5">
        <f t="shared" si="5"/>
        <v>0.88693957115009425</v>
      </c>
      <c r="O76" t="s">
        <v>457</v>
      </c>
      <c r="P76" s="3">
        <v>45839</v>
      </c>
    </row>
    <row r="77" spans="1:16" x14ac:dyDescent="0.2">
      <c r="A77" t="s">
        <v>84</v>
      </c>
      <c r="B77" s="2" t="s">
        <v>219</v>
      </c>
      <c r="C77" t="s">
        <v>220</v>
      </c>
      <c r="D77" t="s">
        <v>224</v>
      </c>
      <c r="E77" t="s">
        <v>4</v>
      </c>
      <c r="F77" s="3">
        <v>45673</v>
      </c>
      <c r="G77" t="s">
        <v>225</v>
      </c>
      <c r="H77" s="3">
        <v>45681</v>
      </c>
      <c r="I77" t="s">
        <v>225</v>
      </c>
      <c r="J77" s="3">
        <v>45688</v>
      </c>
      <c r="K77" s="3">
        <v>45838</v>
      </c>
      <c r="L77" s="5">
        <v>5.04</v>
      </c>
      <c r="M77" s="5">
        <f t="shared" si="4"/>
        <v>34.722222222222221</v>
      </c>
      <c r="N77" s="5">
        <f t="shared" si="5"/>
        <v>0.27777777777777857</v>
      </c>
      <c r="O77" t="s">
        <v>457</v>
      </c>
      <c r="P77" s="3">
        <v>45839</v>
      </c>
    </row>
    <row r="78" spans="1:16" x14ac:dyDescent="0.2">
      <c r="A78" t="s">
        <v>85</v>
      </c>
      <c r="B78" s="2" t="s">
        <v>219</v>
      </c>
      <c r="C78" t="s">
        <v>220</v>
      </c>
      <c r="D78" t="s">
        <v>224</v>
      </c>
      <c r="E78" t="s">
        <v>4</v>
      </c>
      <c r="F78" s="3">
        <v>45673</v>
      </c>
      <c r="G78" t="s">
        <v>225</v>
      </c>
      <c r="H78" s="3">
        <v>45681</v>
      </c>
      <c r="I78" t="s">
        <v>225</v>
      </c>
      <c r="J78" s="3">
        <v>45688</v>
      </c>
      <c r="K78" s="3">
        <v>45838</v>
      </c>
      <c r="L78" s="5">
        <v>5.5</v>
      </c>
      <c r="M78" s="5">
        <f t="shared" si="4"/>
        <v>31.818181818181817</v>
      </c>
      <c r="N78" s="5">
        <f t="shared" si="5"/>
        <v>3.1818181818181834</v>
      </c>
      <c r="O78" t="s">
        <v>458</v>
      </c>
      <c r="P78" s="3">
        <v>45840</v>
      </c>
    </row>
    <row r="79" spans="1:16" x14ac:dyDescent="0.2">
      <c r="A79" t="s">
        <v>86</v>
      </c>
      <c r="B79" s="2" t="s">
        <v>219</v>
      </c>
      <c r="C79" t="s">
        <v>220</v>
      </c>
      <c r="D79" t="s">
        <v>224</v>
      </c>
      <c r="E79" t="s">
        <v>4</v>
      </c>
      <c r="F79" s="3">
        <v>45673</v>
      </c>
      <c r="G79" t="s">
        <v>225</v>
      </c>
      <c r="H79" s="3">
        <v>45681</v>
      </c>
      <c r="I79" t="s">
        <v>225</v>
      </c>
      <c r="J79" s="3">
        <v>45688</v>
      </c>
      <c r="K79" s="3">
        <v>45838</v>
      </c>
      <c r="L79" s="5">
        <v>5.14</v>
      </c>
      <c r="M79" s="5">
        <f t="shared" si="4"/>
        <v>34.046692607003891</v>
      </c>
      <c r="N79" s="5">
        <f t="shared" si="5"/>
        <v>0.95330739299610912</v>
      </c>
      <c r="O79" t="s">
        <v>458</v>
      </c>
      <c r="P79" s="3">
        <v>45840</v>
      </c>
    </row>
    <row r="80" spans="1:16" x14ac:dyDescent="0.2">
      <c r="A80" t="s">
        <v>87</v>
      </c>
      <c r="B80" s="2" t="s">
        <v>219</v>
      </c>
      <c r="C80" t="s">
        <v>220</v>
      </c>
      <c r="D80" t="s">
        <v>224</v>
      </c>
      <c r="E80" t="s">
        <v>4</v>
      </c>
      <c r="F80" s="3">
        <v>45673</v>
      </c>
      <c r="G80" t="s">
        <v>225</v>
      </c>
      <c r="H80" s="3">
        <v>45681</v>
      </c>
      <c r="I80" t="s">
        <v>225</v>
      </c>
      <c r="J80" s="3">
        <v>45688</v>
      </c>
      <c r="K80" s="3">
        <v>45838</v>
      </c>
      <c r="L80" s="5">
        <v>5.26</v>
      </c>
      <c r="M80" s="5">
        <f t="shared" si="4"/>
        <v>33.269961977186313</v>
      </c>
      <c r="N80" s="5">
        <f t="shared" si="5"/>
        <v>1.7300380228136873</v>
      </c>
      <c r="O80" t="s">
        <v>458</v>
      </c>
      <c r="P80" s="3">
        <v>45840</v>
      </c>
    </row>
    <row r="81" spans="1:16" x14ac:dyDescent="0.2">
      <c r="A81" t="s">
        <v>88</v>
      </c>
      <c r="B81" s="2" t="s">
        <v>219</v>
      </c>
      <c r="C81" t="s">
        <v>220</v>
      </c>
      <c r="D81" t="s">
        <v>224</v>
      </c>
      <c r="E81" t="s">
        <v>4</v>
      </c>
      <c r="F81" s="3">
        <v>45673</v>
      </c>
      <c r="G81" t="s">
        <v>225</v>
      </c>
      <c r="H81" s="3">
        <v>45681</v>
      </c>
      <c r="I81" t="s">
        <v>225</v>
      </c>
      <c r="J81" s="3">
        <v>45688</v>
      </c>
      <c r="K81" s="3">
        <v>45838</v>
      </c>
      <c r="L81" s="5">
        <v>5.35</v>
      </c>
      <c r="M81" s="5">
        <f t="shared" si="4"/>
        <v>32.710280373831779</v>
      </c>
      <c r="N81" s="5">
        <f t="shared" si="5"/>
        <v>2.2897196261682211</v>
      </c>
      <c r="O81" t="s">
        <v>458</v>
      </c>
      <c r="P81" s="3">
        <v>45840</v>
      </c>
    </row>
    <row r="82" spans="1:16" x14ac:dyDescent="0.2">
      <c r="A82" t="s">
        <v>89</v>
      </c>
      <c r="B82" s="2" t="s">
        <v>219</v>
      </c>
      <c r="C82" t="s">
        <v>220</v>
      </c>
      <c r="D82" t="s">
        <v>224</v>
      </c>
      <c r="E82" t="s">
        <v>4</v>
      </c>
      <c r="F82" s="3">
        <v>45673</v>
      </c>
      <c r="G82" t="s">
        <v>225</v>
      </c>
      <c r="H82" s="3">
        <v>45681</v>
      </c>
      <c r="I82" t="s">
        <v>225</v>
      </c>
      <c r="J82" s="3">
        <v>45688</v>
      </c>
      <c r="K82" s="3">
        <v>45838</v>
      </c>
      <c r="L82" s="5">
        <v>5.19</v>
      </c>
      <c r="M82" s="5">
        <f t="shared" si="4"/>
        <v>33.71868978805395</v>
      </c>
      <c r="N82" s="5">
        <f t="shared" si="5"/>
        <v>1.2813102119460495</v>
      </c>
      <c r="O82" t="s">
        <v>458</v>
      </c>
      <c r="P82" s="3">
        <v>45840</v>
      </c>
    </row>
    <row r="83" spans="1:16" x14ac:dyDescent="0.2">
      <c r="A83" t="s">
        <v>90</v>
      </c>
      <c r="B83" s="2" t="s">
        <v>219</v>
      </c>
      <c r="C83" t="s">
        <v>220</v>
      </c>
      <c r="D83" t="s">
        <v>224</v>
      </c>
      <c r="E83" t="s">
        <v>4</v>
      </c>
      <c r="F83" s="3">
        <v>45673</v>
      </c>
      <c r="G83" t="s">
        <v>225</v>
      </c>
      <c r="H83" s="3">
        <v>45681</v>
      </c>
      <c r="I83" t="s">
        <v>225</v>
      </c>
      <c r="J83" s="3">
        <v>45688</v>
      </c>
      <c r="K83" s="3">
        <v>45838</v>
      </c>
      <c r="L83" s="5">
        <v>5.15</v>
      </c>
      <c r="M83" s="5">
        <f t="shared" si="4"/>
        <v>33.980582524271846</v>
      </c>
      <c r="N83" s="5">
        <f t="shared" si="5"/>
        <v>1.0194174757281544</v>
      </c>
      <c r="O83" t="s">
        <v>458</v>
      </c>
      <c r="P83" s="3">
        <v>45840</v>
      </c>
    </row>
    <row r="84" spans="1:16" x14ac:dyDescent="0.2">
      <c r="A84" t="s">
        <v>91</v>
      </c>
      <c r="B84" s="2" t="s">
        <v>219</v>
      </c>
      <c r="C84" t="s">
        <v>220</v>
      </c>
      <c r="D84" t="s">
        <v>224</v>
      </c>
      <c r="E84" t="s">
        <v>4</v>
      </c>
      <c r="F84" s="3">
        <v>45673</v>
      </c>
      <c r="G84" t="s">
        <v>225</v>
      </c>
      <c r="H84" s="3">
        <v>45681</v>
      </c>
      <c r="I84" t="s">
        <v>225</v>
      </c>
      <c r="J84" s="3">
        <v>45688</v>
      </c>
      <c r="K84" s="3">
        <v>45838</v>
      </c>
      <c r="L84" s="5">
        <v>5.0599999999999996</v>
      </c>
      <c r="M84" s="5">
        <f t="shared" si="4"/>
        <v>34.584980237154156</v>
      </c>
      <c r="N84" s="5">
        <f t="shared" si="5"/>
        <v>0.4150197628458443</v>
      </c>
      <c r="O84" t="s">
        <v>458</v>
      </c>
      <c r="P84" s="3">
        <v>45840</v>
      </c>
    </row>
    <row r="85" spans="1:16" x14ac:dyDescent="0.2">
      <c r="A85" t="s">
        <v>92</v>
      </c>
      <c r="B85" s="2" t="s">
        <v>219</v>
      </c>
      <c r="C85" t="s">
        <v>220</v>
      </c>
      <c r="D85" t="s">
        <v>224</v>
      </c>
      <c r="E85" t="s">
        <v>4</v>
      </c>
      <c r="F85" s="3">
        <v>45673</v>
      </c>
      <c r="G85" t="s">
        <v>225</v>
      </c>
      <c r="H85" s="3">
        <v>45681</v>
      </c>
      <c r="I85" t="s">
        <v>225</v>
      </c>
      <c r="J85" s="3">
        <v>45688</v>
      </c>
      <c r="K85" s="3">
        <v>45838</v>
      </c>
      <c r="L85" s="5">
        <v>5.43</v>
      </c>
      <c r="M85" s="5">
        <f t="shared" si="4"/>
        <v>32.228360957642728</v>
      </c>
      <c r="N85" s="5">
        <f t="shared" si="5"/>
        <v>2.7716390423572719</v>
      </c>
      <c r="O85" t="s">
        <v>458</v>
      </c>
      <c r="P85" s="3">
        <v>45840</v>
      </c>
    </row>
    <row r="86" spans="1:16" x14ac:dyDescent="0.2">
      <c r="A86" t="s">
        <v>93</v>
      </c>
      <c r="B86" s="2" t="s">
        <v>219</v>
      </c>
      <c r="C86" t="s">
        <v>220</v>
      </c>
      <c r="D86" t="s">
        <v>224</v>
      </c>
      <c r="E86" t="s">
        <v>4</v>
      </c>
      <c r="F86" s="3">
        <v>45673</v>
      </c>
      <c r="G86" t="s">
        <v>225</v>
      </c>
      <c r="H86" s="3">
        <v>45681</v>
      </c>
      <c r="I86" t="s">
        <v>225</v>
      </c>
      <c r="J86" s="3">
        <v>45688</v>
      </c>
      <c r="K86" s="3">
        <v>45840</v>
      </c>
      <c r="L86" s="40">
        <v>4.8899999999999997</v>
      </c>
      <c r="M86" s="40">
        <f t="shared" si="4"/>
        <v>35.787321063394685</v>
      </c>
      <c r="N86" s="40">
        <f t="shared" si="5"/>
        <v>-0.78732106339468544</v>
      </c>
      <c r="O86" t="s">
        <v>459</v>
      </c>
      <c r="P86" s="3">
        <v>45841</v>
      </c>
    </row>
    <row r="87" spans="1:16" x14ac:dyDescent="0.2">
      <c r="A87" t="s">
        <v>94</v>
      </c>
      <c r="B87" s="2" t="s">
        <v>219</v>
      </c>
      <c r="C87" t="s">
        <v>220</v>
      </c>
      <c r="D87" t="s">
        <v>224</v>
      </c>
      <c r="E87" t="s">
        <v>4</v>
      </c>
      <c r="F87" s="3">
        <v>45673</v>
      </c>
      <c r="G87" t="s">
        <v>225</v>
      </c>
      <c r="H87" s="3">
        <v>45681</v>
      </c>
      <c r="I87" t="s">
        <v>225</v>
      </c>
      <c r="J87" s="3">
        <v>45688</v>
      </c>
      <c r="K87" s="3">
        <v>45840</v>
      </c>
      <c r="L87" s="40">
        <v>4.83</v>
      </c>
      <c r="M87" s="40">
        <f t="shared" si="4"/>
        <v>36.231884057971016</v>
      </c>
      <c r="N87" s="40">
        <f t="shared" si="5"/>
        <v>-1.2318840579710155</v>
      </c>
      <c r="O87" t="s">
        <v>459</v>
      </c>
      <c r="P87" s="3">
        <v>45841</v>
      </c>
    </row>
    <row r="88" spans="1:16" x14ac:dyDescent="0.2">
      <c r="A88" t="s">
        <v>95</v>
      </c>
      <c r="B88" s="2" t="s">
        <v>219</v>
      </c>
      <c r="C88" t="s">
        <v>220</v>
      </c>
      <c r="D88" t="s">
        <v>224</v>
      </c>
      <c r="E88" t="s">
        <v>4</v>
      </c>
      <c r="F88" s="3">
        <v>45673</v>
      </c>
      <c r="G88" t="s">
        <v>225</v>
      </c>
      <c r="H88" s="3">
        <v>45681</v>
      </c>
      <c r="I88" t="s">
        <v>225</v>
      </c>
      <c r="J88" s="3">
        <v>45688</v>
      </c>
      <c r="K88" s="3">
        <v>45840</v>
      </c>
      <c r="L88" s="5">
        <v>5</v>
      </c>
      <c r="M88" s="5">
        <f t="shared" si="4"/>
        <v>35</v>
      </c>
      <c r="N88" s="5">
        <f t="shared" si="5"/>
        <v>0</v>
      </c>
      <c r="O88" t="s">
        <v>459</v>
      </c>
      <c r="P88" s="3">
        <v>45841</v>
      </c>
    </row>
    <row r="89" spans="1:16" x14ac:dyDescent="0.2">
      <c r="A89" t="s">
        <v>96</v>
      </c>
      <c r="B89" s="2" t="s">
        <v>219</v>
      </c>
      <c r="C89" t="s">
        <v>220</v>
      </c>
      <c r="D89" t="s">
        <v>224</v>
      </c>
      <c r="E89" t="s">
        <v>4</v>
      </c>
      <c r="F89" s="3">
        <v>45673</v>
      </c>
      <c r="G89" t="s">
        <v>225</v>
      </c>
      <c r="H89" s="3">
        <v>45681</v>
      </c>
      <c r="I89" t="s">
        <v>225</v>
      </c>
      <c r="J89" s="3">
        <v>45688</v>
      </c>
      <c r="K89" s="3">
        <v>45840</v>
      </c>
      <c r="L89" s="40">
        <v>4.88</v>
      </c>
      <c r="M89" s="40">
        <f t="shared" si="4"/>
        <v>35.860655737704917</v>
      </c>
      <c r="N89" s="40">
        <f t="shared" si="5"/>
        <v>-0.8606557377049171</v>
      </c>
      <c r="O89" t="s">
        <v>459</v>
      </c>
      <c r="P89" s="3">
        <v>45841</v>
      </c>
    </row>
    <row r="90" spans="1:16" x14ac:dyDescent="0.2">
      <c r="A90" t="s">
        <v>97</v>
      </c>
      <c r="B90" s="2" t="s">
        <v>219</v>
      </c>
      <c r="C90" t="s">
        <v>220</v>
      </c>
      <c r="D90" t="s">
        <v>224</v>
      </c>
      <c r="E90" t="s">
        <v>4</v>
      </c>
      <c r="F90" s="3">
        <v>45673</v>
      </c>
      <c r="G90" t="s">
        <v>225</v>
      </c>
      <c r="H90" s="3">
        <v>45681</v>
      </c>
      <c r="I90" t="s">
        <v>225</v>
      </c>
      <c r="J90" s="3">
        <v>45688</v>
      </c>
      <c r="K90" s="3">
        <v>45840</v>
      </c>
      <c r="L90" s="40">
        <v>4.84</v>
      </c>
      <c r="M90" s="40">
        <f t="shared" si="4"/>
        <v>36.15702479338843</v>
      </c>
      <c r="N90" s="40">
        <f t="shared" si="5"/>
        <v>-1.1570247933884303</v>
      </c>
      <c r="O90" t="s">
        <v>459</v>
      </c>
      <c r="P90" s="3">
        <v>45841</v>
      </c>
    </row>
    <row r="91" spans="1:16" x14ac:dyDescent="0.2">
      <c r="A91" t="s">
        <v>98</v>
      </c>
      <c r="B91" s="2" t="s">
        <v>219</v>
      </c>
      <c r="C91" t="s">
        <v>220</v>
      </c>
      <c r="D91" t="s">
        <v>224</v>
      </c>
      <c r="E91" t="s">
        <v>4</v>
      </c>
      <c r="F91" s="3">
        <v>45673</v>
      </c>
      <c r="G91" t="s">
        <v>225</v>
      </c>
      <c r="H91" s="3">
        <v>45681</v>
      </c>
      <c r="I91" t="s">
        <v>225</v>
      </c>
      <c r="J91" s="3">
        <v>45688</v>
      </c>
      <c r="K91" s="3">
        <v>45840</v>
      </c>
      <c r="L91" s="40">
        <v>4.9400000000000004</v>
      </c>
      <c r="M91" s="40">
        <f t="shared" si="4"/>
        <v>35.425101214574894</v>
      </c>
      <c r="N91" s="40">
        <f t="shared" si="5"/>
        <v>-0.42510121457489447</v>
      </c>
      <c r="O91" t="s">
        <v>459</v>
      </c>
      <c r="P91" s="3">
        <v>45841</v>
      </c>
    </row>
    <row r="92" spans="1:16" x14ac:dyDescent="0.2">
      <c r="A92" t="s">
        <v>99</v>
      </c>
      <c r="B92" s="2" t="s">
        <v>219</v>
      </c>
      <c r="C92" t="s">
        <v>220</v>
      </c>
      <c r="D92" t="s">
        <v>224</v>
      </c>
      <c r="E92" t="s">
        <v>5</v>
      </c>
      <c r="F92" s="3">
        <v>45677</v>
      </c>
      <c r="G92" t="s">
        <v>225</v>
      </c>
      <c r="H92" s="3">
        <v>45681</v>
      </c>
      <c r="I92" t="s">
        <v>225</v>
      </c>
      <c r="J92" s="3">
        <v>45688</v>
      </c>
      <c r="K92" s="3">
        <v>45721</v>
      </c>
      <c r="L92">
        <v>7.53</v>
      </c>
      <c r="M92" s="5">
        <f t="shared" ref="M92:M122" si="6">(5*35)/L92</f>
        <v>23.240371845949536</v>
      </c>
      <c r="N92" s="5">
        <f t="shared" ref="N92:N121" si="7">35-M92</f>
        <v>11.759628154050464</v>
      </c>
      <c r="O92" t="s">
        <v>357</v>
      </c>
      <c r="P92" s="3">
        <v>45722</v>
      </c>
    </row>
    <row r="93" spans="1:16" x14ac:dyDescent="0.2">
      <c r="A93" t="s">
        <v>100</v>
      </c>
      <c r="B93" s="2" t="s">
        <v>219</v>
      </c>
      <c r="C93" t="s">
        <v>220</v>
      </c>
      <c r="D93" t="s">
        <v>224</v>
      </c>
      <c r="E93" t="s">
        <v>5</v>
      </c>
      <c r="F93" s="3">
        <v>45677</v>
      </c>
      <c r="G93" t="s">
        <v>225</v>
      </c>
      <c r="H93" s="3">
        <v>45681</v>
      </c>
      <c r="I93" t="s">
        <v>225</v>
      </c>
      <c r="J93" s="3">
        <v>45688</v>
      </c>
      <c r="K93" s="3">
        <v>45721</v>
      </c>
      <c r="L93">
        <v>7.58</v>
      </c>
      <c r="M93" s="5">
        <f t="shared" si="6"/>
        <v>23.087071240105541</v>
      </c>
      <c r="N93" s="5">
        <f t="shared" si="7"/>
        <v>11.912928759894459</v>
      </c>
      <c r="O93" t="s">
        <v>357</v>
      </c>
      <c r="P93" s="3">
        <v>45722</v>
      </c>
    </row>
    <row r="94" spans="1:16" x14ac:dyDescent="0.2">
      <c r="A94" t="s">
        <v>101</v>
      </c>
      <c r="B94" s="2" t="s">
        <v>219</v>
      </c>
      <c r="C94" t="s">
        <v>220</v>
      </c>
      <c r="D94" t="s">
        <v>224</v>
      </c>
      <c r="E94" t="s">
        <v>5</v>
      </c>
      <c r="F94" s="3">
        <v>45677</v>
      </c>
      <c r="G94" t="s">
        <v>225</v>
      </c>
      <c r="H94" s="3">
        <v>45681</v>
      </c>
      <c r="I94" t="s">
        <v>225</v>
      </c>
      <c r="J94" s="3">
        <v>45688</v>
      </c>
      <c r="K94" s="3">
        <v>45721</v>
      </c>
      <c r="L94">
        <v>7</v>
      </c>
      <c r="M94" s="5">
        <f t="shared" si="6"/>
        <v>25</v>
      </c>
      <c r="N94" s="5">
        <f t="shared" si="7"/>
        <v>10</v>
      </c>
      <c r="O94" t="s">
        <v>357</v>
      </c>
      <c r="P94" s="3">
        <v>45722</v>
      </c>
    </row>
    <row r="95" spans="1:16" x14ac:dyDescent="0.2">
      <c r="A95" t="s">
        <v>102</v>
      </c>
      <c r="B95" s="2" t="s">
        <v>219</v>
      </c>
      <c r="C95" t="s">
        <v>220</v>
      </c>
      <c r="D95" t="s">
        <v>224</v>
      </c>
      <c r="E95" t="s">
        <v>5</v>
      </c>
      <c r="F95" s="3">
        <v>45677</v>
      </c>
      <c r="G95" t="s">
        <v>225</v>
      </c>
      <c r="H95" s="3">
        <v>45681</v>
      </c>
      <c r="I95" t="s">
        <v>225</v>
      </c>
      <c r="J95" s="3">
        <v>45688</v>
      </c>
      <c r="K95" s="3">
        <v>45721</v>
      </c>
      <c r="L95">
        <v>7.36</v>
      </c>
      <c r="M95" s="5">
        <f t="shared" si="6"/>
        <v>23.777173913043477</v>
      </c>
      <c r="N95" s="5">
        <f t="shared" si="7"/>
        <v>11.222826086956523</v>
      </c>
      <c r="O95" t="s">
        <v>357</v>
      </c>
      <c r="P95" s="3">
        <v>45722</v>
      </c>
    </row>
    <row r="96" spans="1:16" x14ac:dyDescent="0.2">
      <c r="A96" t="s">
        <v>103</v>
      </c>
      <c r="B96" s="2" t="s">
        <v>219</v>
      </c>
      <c r="C96" t="s">
        <v>220</v>
      </c>
      <c r="D96" t="s">
        <v>224</v>
      </c>
      <c r="E96" t="s">
        <v>5</v>
      </c>
      <c r="F96" s="3">
        <v>45677</v>
      </c>
      <c r="G96" t="s">
        <v>225</v>
      </c>
      <c r="H96" s="3">
        <v>45681</v>
      </c>
      <c r="I96" t="s">
        <v>225</v>
      </c>
      <c r="J96" s="3">
        <v>45688</v>
      </c>
      <c r="K96" s="3">
        <v>45721</v>
      </c>
      <c r="L96">
        <v>7.68</v>
      </c>
      <c r="M96" s="5">
        <f t="shared" si="6"/>
        <v>22.786458333333336</v>
      </c>
      <c r="N96" s="5">
        <f t="shared" si="7"/>
        <v>12.213541666666664</v>
      </c>
      <c r="O96" t="s">
        <v>357</v>
      </c>
      <c r="P96" s="3">
        <v>45722</v>
      </c>
    </row>
    <row r="97" spans="1:16" x14ac:dyDescent="0.2">
      <c r="A97" t="s">
        <v>104</v>
      </c>
      <c r="B97" s="2" t="s">
        <v>219</v>
      </c>
      <c r="C97" t="s">
        <v>220</v>
      </c>
      <c r="D97" t="s">
        <v>224</v>
      </c>
      <c r="E97" t="s">
        <v>5</v>
      </c>
      <c r="F97" s="3">
        <v>45677</v>
      </c>
      <c r="G97" t="s">
        <v>225</v>
      </c>
      <c r="H97" s="3">
        <v>45681</v>
      </c>
      <c r="I97" t="s">
        <v>225</v>
      </c>
      <c r="J97" s="3">
        <v>45688</v>
      </c>
      <c r="K97" s="3">
        <v>45721</v>
      </c>
      <c r="L97">
        <v>6.57</v>
      </c>
      <c r="M97" s="5">
        <f t="shared" si="6"/>
        <v>26.636225266362253</v>
      </c>
      <c r="N97" s="5">
        <f t="shared" si="7"/>
        <v>8.3637747336377473</v>
      </c>
      <c r="O97" t="s">
        <v>357</v>
      </c>
      <c r="P97" s="3">
        <v>45722</v>
      </c>
    </row>
    <row r="98" spans="1:16" x14ac:dyDescent="0.2">
      <c r="A98" t="s">
        <v>105</v>
      </c>
      <c r="B98" s="2" t="s">
        <v>219</v>
      </c>
      <c r="C98" t="s">
        <v>220</v>
      </c>
      <c r="D98" t="s">
        <v>224</v>
      </c>
      <c r="E98" t="s">
        <v>5</v>
      </c>
      <c r="F98" s="3">
        <v>45677</v>
      </c>
      <c r="G98" t="s">
        <v>225</v>
      </c>
      <c r="H98" s="3">
        <v>45681</v>
      </c>
      <c r="I98" t="s">
        <v>225</v>
      </c>
      <c r="J98" s="3">
        <v>45688</v>
      </c>
      <c r="K98" s="3">
        <v>45721</v>
      </c>
      <c r="L98">
        <v>8.52</v>
      </c>
      <c r="M98" s="5">
        <f t="shared" si="6"/>
        <v>20.539906103286388</v>
      </c>
      <c r="N98" s="5">
        <f t="shared" si="7"/>
        <v>14.460093896713612</v>
      </c>
      <c r="O98" t="s">
        <v>357</v>
      </c>
      <c r="P98" s="3">
        <v>45722</v>
      </c>
    </row>
    <row r="99" spans="1:16" x14ac:dyDescent="0.2">
      <c r="A99" t="s">
        <v>106</v>
      </c>
      <c r="B99" s="2" t="s">
        <v>219</v>
      </c>
      <c r="C99" t="s">
        <v>220</v>
      </c>
      <c r="D99" t="s">
        <v>224</v>
      </c>
      <c r="E99" t="s">
        <v>5</v>
      </c>
      <c r="F99" s="3">
        <v>45677</v>
      </c>
      <c r="G99" t="s">
        <v>225</v>
      </c>
      <c r="H99" s="3">
        <v>45681</v>
      </c>
      <c r="I99" t="s">
        <v>225</v>
      </c>
      <c r="J99" s="3">
        <v>45688</v>
      </c>
      <c r="K99" s="3">
        <v>45721</v>
      </c>
      <c r="L99">
        <v>9.59</v>
      </c>
      <c r="M99" s="5">
        <f t="shared" si="6"/>
        <v>18.248175182481752</v>
      </c>
      <c r="N99" s="5">
        <f t="shared" si="7"/>
        <v>16.751824817518248</v>
      </c>
      <c r="O99" t="s">
        <v>357</v>
      </c>
      <c r="P99" s="3">
        <v>45722</v>
      </c>
    </row>
    <row r="100" spans="1:16" x14ac:dyDescent="0.2">
      <c r="A100" t="s">
        <v>107</v>
      </c>
      <c r="B100" s="2" t="s">
        <v>219</v>
      </c>
      <c r="C100" t="s">
        <v>220</v>
      </c>
      <c r="D100" t="s">
        <v>224</v>
      </c>
      <c r="E100" t="s">
        <v>5</v>
      </c>
      <c r="F100" s="3">
        <v>45677</v>
      </c>
      <c r="G100" t="s">
        <v>225</v>
      </c>
      <c r="H100" s="3">
        <v>45681</v>
      </c>
      <c r="I100" t="s">
        <v>225</v>
      </c>
      <c r="J100" s="3">
        <v>45688</v>
      </c>
      <c r="K100" s="3">
        <v>45722</v>
      </c>
      <c r="L100">
        <v>6.71</v>
      </c>
      <c r="M100" s="5">
        <f t="shared" si="6"/>
        <v>26.08047690014903</v>
      </c>
      <c r="N100" s="5">
        <f t="shared" si="7"/>
        <v>8.91952309985097</v>
      </c>
      <c r="O100" t="s">
        <v>358</v>
      </c>
      <c r="P100" s="3">
        <v>45723</v>
      </c>
    </row>
    <row r="101" spans="1:16" x14ac:dyDescent="0.2">
      <c r="A101" t="s">
        <v>108</v>
      </c>
      <c r="B101" s="2" t="s">
        <v>219</v>
      </c>
      <c r="C101" t="s">
        <v>220</v>
      </c>
      <c r="D101" t="s">
        <v>224</v>
      </c>
      <c r="E101" t="s">
        <v>5</v>
      </c>
      <c r="F101" s="3">
        <v>45677</v>
      </c>
      <c r="G101" t="s">
        <v>225</v>
      </c>
      <c r="H101" s="3">
        <v>45681</v>
      </c>
      <c r="I101" t="s">
        <v>225</v>
      </c>
      <c r="J101" s="3">
        <v>45688</v>
      </c>
      <c r="K101" s="3">
        <v>45722</v>
      </c>
      <c r="L101">
        <v>5.78</v>
      </c>
      <c r="M101" s="5">
        <f t="shared" si="6"/>
        <v>30.276816608996537</v>
      </c>
      <c r="N101" s="5">
        <f t="shared" si="7"/>
        <v>4.7231833910034631</v>
      </c>
      <c r="O101" t="s">
        <v>358</v>
      </c>
      <c r="P101" s="3">
        <v>45723</v>
      </c>
    </row>
    <row r="102" spans="1:16" x14ac:dyDescent="0.2">
      <c r="A102" t="s">
        <v>109</v>
      </c>
      <c r="B102" s="2" t="s">
        <v>219</v>
      </c>
      <c r="C102" t="s">
        <v>220</v>
      </c>
      <c r="D102" t="s">
        <v>224</v>
      </c>
      <c r="E102" t="s">
        <v>5</v>
      </c>
      <c r="F102" s="3">
        <v>45677</v>
      </c>
      <c r="G102" t="s">
        <v>225</v>
      </c>
      <c r="H102" s="3">
        <v>45681</v>
      </c>
      <c r="I102" t="s">
        <v>225</v>
      </c>
      <c r="J102" s="3">
        <v>45688</v>
      </c>
      <c r="K102" s="3">
        <v>45722</v>
      </c>
      <c r="L102">
        <v>7.05</v>
      </c>
      <c r="M102" s="5">
        <f t="shared" si="6"/>
        <v>24.822695035460992</v>
      </c>
      <c r="N102" s="5">
        <f t="shared" si="7"/>
        <v>10.177304964539008</v>
      </c>
      <c r="O102" t="s">
        <v>358</v>
      </c>
      <c r="P102" s="3">
        <v>45723</v>
      </c>
    </row>
    <row r="103" spans="1:16" x14ac:dyDescent="0.2">
      <c r="A103" t="s">
        <v>110</v>
      </c>
      <c r="B103" s="2" t="s">
        <v>219</v>
      </c>
      <c r="C103" t="s">
        <v>220</v>
      </c>
      <c r="D103" t="s">
        <v>224</v>
      </c>
      <c r="E103" t="s">
        <v>5</v>
      </c>
      <c r="F103" s="3">
        <v>45677</v>
      </c>
      <c r="G103" t="s">
        <v>225</v>
      </c>
      <c r="H103" s="3">
        <v>45681</v>
      </c>
      <c r="I103" t="s">
        <v>225</v>
      </c>
      <c r="J103" s="3">
        <v>45688</v>
      </c>
      <c r="K103" s="3">
        <v>45722</v>
      </c>
      <c r="L103">
        <v>6.28</v>
      </c>
      <c r="M103" s="5">
        <f t="shared" si="6"/>
        <v>27.866242038216559</v>
      </c>
      <c r="N103" s="5">
        <f t="shared" si="7"/>
        <v>7.1337579617834415</v>
      </c>
      <c r="O103" t="s">
        <v>358</v>
      </c>
      <c r="P103" s="3">
        <v>45723</v>
      </c>
    </row>
    <row r="104" spans="1:16" x14ac:dyDescent="0.2">
      <c r="A104" t="s">
        <v>111</v>
      </c>
      <c r="B104" s="2" t="s">
        <v>219</v>
      </c>
      <c r="C104" t="s">
        <v>220</v>
      </c>
      <c r="D104" t="s">
        <v>224</v>
      </c>
      <c r="E104" t="s">
        <v>5</v>
      </c>
      <c r="F104" s="3">
        <v>45677</v>
      </c>
      <c r="G104" t="s">
        <v>225</v>
      </c>
      <c r="H104" s="3">
        <v>45681</v>
      </c>
      <c r="I104" t="s">
        <v>225</v>
      </c>
      <c r="J104" s="3">
        <v>45688</v>
      </c>
      <c r="K104" s="3">
        <v>45722</v>
      </c>
      <c r="L104">
        <v>6.83</v>
      </c>
      <c r="M104" s="5">
        <f t="shared" si="6"/>
        <v>25.622254758418741</v>
      </c>
      <c r="N104" s="5">
        <f t="shared" si="7"/>
        <v>9.377745241581259</v>
      </c>
      <c r="O104" t="s">
        <v>358</v>
      </c>
      <c r="P104" s="3">
        <v>45723</v>
      </c>
    </row>
    <row r="105" spans="1:16" x14ac:dyDescent="0.2">
      <c r="A105" t="s">
        <v>112</v>
      </c>
      <c r="B105" s="2" t="s">
        <v>219</v>
      </c>
      <c r="C105" t="s">
        <v>220</v>
      </c>
      <c r="D105" t="s">
        <v>224</v>
      </c>
      <c r="E105" t="s">
        <v>5</v>
      </c>
      <c r="F105" s="3">
        <v>45677</v>
      </c>
      <c r="G105" t="s">
        <v>225</v>
      </c>
      <c r="H105" s="3">
        <v>45681</v>
      </c>
      <c r="I105" t="s">
        <v>225</v>
      </c>
      <c r="J105" s="3">
        <v>45688</v>
      </c>
      <c r="K105" s="3">
        <v>45722</v>
      </c>
      <c r="L105">
        <v>6.26</v>
      </c>
      <c r="M105" s="5">
        <f t="shared" si="6"/>
        <v>27.95527156549521</v>
      </c>
      <c r="N105" s="5">
        <f t="shared" si="7"/>
        <v>7.0447284345047905</v>
      </c>
      <c r="O105" t="s">
        <v>358</v>
      </c>
      <c r="P105" s="3">
        <v>45723</v>
      </c>
    </row>
    <row r="106" spans="1:16" x14ac:dyDescent="0.2">
      <c r="A106" t="s">
        <v>113</v>
      </c>
      <c r="B106" s="2" t="s">
        <v>219</v>
      </c>
      <c r="C106" t="s">
        <v>220</v>
      </c>
      <c r="D106" t="s">
        <v>224</v>
      </c>
      <c r="E106" t="s">
        <v>5</v>
      </c>
      <c r="F106" s="3">
        <v>45677</v>
      </c>
      <c r="G106" t="s">
        <v>225</v>
      </c>
      <c r="H106" s="3">
        <v>45681</v>
      </c>
      <c r="I106" t="s">
        <v>225</v>
      </c>
      <c r="J106" s="3">
        <v>45688</v>
      </c>
      <c r="K106" s="3">
        <v>45722</v>
      </c>
      <c r="L106">
        <v>6.6</v>
      </c>
      <c r="M106" s="5">
        <f t="shared" si="6"/>
        <v>26.515151515151516</v>
      </c>
      <c r="N106" s="5">
        <f t="shared" si="7"/>
        <v>8.4848484848484844</v>
      </c>
      <c r="O106" t="s">
        <v>358</v>
      </c>
      <c r="P106" s="3">
        <v>45723</v>
      </c>
    </row>
    <row r="107" spans="1:16" x14ac:dyDescent="0.2">
      <c r="A107" t="s">
        <v>114</v>
      </c>
      <c r="B107" s="2" t="s">
        <v>219</v>
      </c>
      <c r="C107" t="s">
        <v>220</v>
      </c>
      <c r="D107" t="s">
        <v>224</v>
      </c>
      <c r="E107" t="s">
        <v>5</v>
      </c>
      <c r="F107" s="3">
        <v>45677</v>
      </c>
      <c r="G107" t="s">
        <v>225</v>
      </c>
      <c r="H107" s="3">
        <v>45681</v>
      </c>
      <c r="I107" t="s">
        <v>225</v>
      </c>
      <c r="J107" s="3">
        <v>45688</v>
      </c>
      <c r="K107" s="3">
        <v>45722</v>
      </c>
      <c r="L107">
        <v>6.39</v>
      </c>
      <c r="M107" s="5">
        <f t="shared" si="6"/>
        <v>27.386541471048513</v>
      </c>
      <c r="N107" s="5">
        <f t="shared" si="7"/>
        <v>7.6134585289514867</v>
      </c>
      <c r="O107" t="s">
        <v>358</v>
      </c>
      <c r="P107" s="3">
        <v>45723</v>
      </c>
    </row>
    <row r="108" spans="1:16" x14ac:dyDescent="0.2">
      <c r="A108" t="s">
        <v>115</v>
      </c>
      <c r="B108" s="2" t="s">
        <v>219</v>
      </c>
      <c r="C108" t="s">
        <v>220</v>
      </c>
      <c r="D108" t="s">
        <v>224</v>
      </c>
      <c r="E108" t="s">
        <v>5</v>
      </c>
      <c r="F108" s="3">
        <v>45677</v>
      </c>
      <c r="G108" t="s">
        <v>225</v>
      </c>
      <c r="H108" s="3">
        <v>45681</v>
      </c>
      <c r="I108" t="s">
        <v>225</v>
      </c>
      <c r="J108" s="3">
        <v>45688</v>
      </c>
      <c r="K108" s="3">
        <v>45722</v>
      </c>
      <c r="L108">
        <v>6.53</v>
      </c>
      <c r="M108" s="5">
        <f t="shared" si="6"/>
        <v>26.799387442572741</v>
      </c>
      <c r="N108" s="5">
        <f t="shared" si="7"/>
        <v>8.2006125574272595</v>
      </c>
      <c r="O108" t="s">
        <v>397</v>
      </c>
      <c r="P108" s="3">
        <v>45729</v>
      </c>
    </row>
    <row r="109" spans="1:16" x14ac:dyDescent="0.2">
      <c r="A109" t="s">
        <v>116</v>
      </c>
      <c r="B109" s="2" t="s">
        <v>219</v>
      </c>
      <c r="C109" t="s">
        <v>220</v>
      </c>
      <c r="D109" t="s">
        <v>224</v>
      </c>
      <c r="E109" t="s">
        <v>5</v>
      </c>
      <c r="F109" s="3">
        <v>45677</v>
      </c>
      <c r="G109" t="s">
        <v>225</v>
      </c>
      <c r="H109" s="3">
        <v>45681</v>
      </c>
      <c r="I109" t="s">
        <v>225</v>
      </c>
      <c r="J109" s="3">
        <v>45688</v>
      </c>
      <c r="K109" s="3">
        <v>45722</v>
      </c>
      <c r="L109">
        <v>7.27</v>
      </c>
      <c r="M109" s="5">
        <f t="shared" si="6"/>
        <v>24.071526822558461</v>
      </c>
      <c r="N109" s="5">
        <f t="shared" si="7"/>
        <v>10.928473177441539</v>
      </c>
      <c r="O109" t="s">
        <v>397</v>
      </c>
      <c r="P109" s="3">
        <v>45729</v>
      </c>
    </row>
    <row r="110" spans="1:16" x14ac:dyDescent="0.2">
      <c r="A110" t="s">
        <v>117</v>
      </c>
      <c r="B110" s="2" t="s">
        <v>219</v>
      </c>
      <c r="C110" t="s">
        <v>220</v>
      </c>
      <c r="D110" t="s">
        <v>224</v>
      </c>
      <c r="E110" t="s">
        <v>5</v>
      </c>
      <c r="F110" s="3">
        <v>45677</v>
      </c>
      <c r="G110" t="s">
        <v>225</v>
      </c>
      <c r="H110" s="3">
        <v>45681</v>
      </c>
      <c r="I110" t="s">
        <v>225</v>
      </c>
      <c r="J110" s="3">
        <v>45688</v>
      </c>
      <c r="K110" s="3">
        <v>45722</v>
      </c>
      <c r="L110">
        <v>8.67</v>
      </c>
      <c r="M110" s="5">
        <f t="shared" si="6"/>
        <v>20.184544405997695</v>
      </c>
      <c r="N110" s="5">
        <f t="shared" si="7"/>
        <v>14.815455594002305</v>
      </c>
      <c r="O110" t="s">
        <v>397</v>
      </c>
      <c r="P110" s="3">
        <v>45729</v>
      </c>
    </row>
    <row r="111" spans="1:16" x14ac:dyDescent="0.2">
      <c r="A111" t="s">
        <v>118</v>
      </c>
      <c r="B111" s="2" t="s">
        <v>219</v>
      </c>
      <c r="C111" t="s">
        <v>220</v>
      </c>
      <c r="D111" t="s">
        <v>224</v>
      </c>
      <c r="E111" t="s">
        <v>5</v>
      </c>
      <c r="F111" s="3">
        <v>45677</v>
      </c>
      <c r="G111" t="s">
        <v>225</v>
      </c>
      <c r="H111" s="3">
        <v>45681</v>
      </c>
      <c r="I111" t="s">
        <v>225</v>
      </c>
      <c r="J111" s="3">
        <v>45688</v>
      </c>
      <c r="K111" s="3">
        <v>45722</v>
      </c>
      <c r="L111">
        <v>6.46</v>
      </c>
      <c r="M111" s="5">
        <f t="shared" si="6"/>
        <v>27.089783281733748</v>
      </c>
      <c r="N111" s="5">
        <f t="shared" si="7"/>
        <v>7.9102167182662519</v>
      </c>
      <c r="O111" t="s">
        <v>397</v>
      </c>
      <c r="P111" s="3">
        <v>45729</v>
      </c>
    </row>
    <row r="112" spans="1:16" x14ac:dyDescent="0.2">
      <c r="A112" t="s">
        <v>119</v>
      </c>
      <c r="B112" s="2" t="s">
        <v>219</v>
      </c>
      <c r="C112" t="s">
        <v>220</v>
      </c>
      <c r="D112" t="s">
        <v>224</v>
      </c>
      <c r="E112" t="s">
        <v>5</v>
      </c>
      <c r="F112" s="3">
        <v>45677</v>
      </c>
      <c r="G112" t="s">
        <v>225</v>
      </c>
      <c r="H112" s="3">
        <v>45681</v>
      </c>
      <c r="I112" t="s">
        <v>225</v>
      </c>
      <c r="J112" s="3">
        <v>45688</v>
      </c>
      <c r="K112" s="3">
        <v>45722</v>
      </c>
      <c r="L112">
        <v>6.65</v>
      </c>
      <c r="M112" s="5">
        <f t="shared" si="6"/>
        <v>26.315789473684209</v>
      </c>
      <c r="N112" s="5">
        <f t="shared" si="7"/>
        <v>8.6842105263157912</v>
      </c>
      <c r="O112" t="s">
        <v>397</v>
      </c>
      <c r="P112" s="3">
        <v>45729</v>
      </c>
    </row>
    <row r="113" spans="1:17" x14ac:dyDescent="0.2">
      <c r="A113" t="s">
        <v>120</v>
      </c>
      <c r="B113" s="2" t="s">
        <v>219</v>
      </c>
      <c r="C113" t="s">
        <v>220</v>
      </c>
      <c r="D113" t="s">
        <v>224</v>
      </c>
      <c r="E113" t="s">
        <v>5</v>
      </c>
      <c r="F113" s="3">
        <v>45677</v>
      </c>
      <c r="G113" t="s">
        <v>225</v>
      </c>
      <c r="H113" s="3">
        <v>45681</v>
      </c>
      <c r="I113" t="s">
        <v>225</v>
      </c>
      <c r="J113" s="3">
        <v>45688</v>
      </c>
      <c r="K113" s="3">
        <v>45722</v>
      </c>
      <c r="L113">
        <v>7.35</v>
      </c>
      <c r="M113" s="5">
        <f t="shared" si="6"/>
        <v>23.80952380952381</v>
      </c>
      <c r="N113" s="5">
        <f t="shared" si="7"/>
        <v>11.19047619047619</v>
      </c>
      <c r="O113" t="s">
        <v>397</v>
      </c>
      <c r="P113" s="3">
        <v>45729</v>
      </c>
    </row>
    <row r="114" spans="1:17" x14ac:dyDescent="0.2">
      <c r="A114" t="s">
        <v>121</v>
      </c>
      <c r="B114" s="2" t="s">
        <v>219</v>
      </c>
      <c r="C114" t="s">
        <v>220</v>
      </c>
      <c r="D114" t="s">
        <v>224</v>
      </c>
      <c r="E114" t="s">
        <v>5</v>
      </c>
      <c r="F114" s="3">
        <v>45677</v>
      </c>
      <c r="G114" t="s">
        <v>225</v>
      </c>
      <c r="H114" s="3">
        <v>45681</v>
      </c>
      <c r="I114" t="s">
        <v>225</v>
      </c>
      <c r="J114" s="3">
        <v>45688</v>
      </c>
      <c r="K114" s="3">
        <v>45722</v>
      </c>
      <c r="L114">
        <v>6.75</v>
      </c>
      <c r="M114" s="5">
        <f t="shared" si="6"/>
        <v>25.925925925925927</v>
      </c>
      <c r="N114" s="5">
        <f t="shared" si="7"/>
        <v>9.0740740740740726</v>
      </c>
      <c r="O114" t="s">
        <v>397</v>
      </c>
      <c r="P114" s="3">
        <v>45729</v>
      </c>
    </row>
    <row r="115" spans="1:17" x14ac:dyDescent="0.2">
      <c r="A115" t="s">
        <v>122</v>
      </c>
      <c r="B115" s="2" t="s">
        <v>219</v>
      </c>
      <c r="C115" t="s">
        <v>220</v>
      </c>
      <c r="D115" t="s">
        <v>224</v>
      </c>
      <c r="E115" t="s">
        <v>5</v>
      </c>
      <c r="F115" s="3">
        <v>45677</v>
      </c>
      <c r="G115" t="s">
        <v>225</v>
      </c>
      <c r="H115" s="3">
        <v>45681</v>
      </c>
      <c r="I115" t="s">
        <v>225</v>
      </c>
      <c r="J115" s="3">
        <v>45688</v>
      </c>
      <c r="K115" s="3">
        <v>45722</v>
      </c>
      <c r="L115">
        <v>6.81</v>
      </c>
      <c r="M115" s="5">
        <f t="shared" si="6"/>
        <v>25.697503671071953</v>
      </c>
      <c r="N115" s="5">
        <f t="shared" si="7"/>
        <v>9.3024963289280471</v>
      </c>
      <c r="O115" t="s">
        <v>397</v>
      </c>
      <c r="P115" s="3">
        <v>45729</v>
      </c>
    </row>
    <row r="116" spans="1:17" x14ac:dyDescent="0.2">
      <c r="A116" t="s">
        <v>123</v>
      </c>
      <c r="B116" s="2" t="s">
        <v>219</v>
      </c>
      <c r="C116" t="s">
        <v>220</v>
      </c>
      <c r="D116" t="s">
        <v>224</v>
      </c>
      <c r="E116" t="s">
        <v>5</v>
      </c>
      <c r="F116" s="3">
        <v>45677</v>
      </c>
      <c r="G116" t="s">
        <v>225</v>
      </c>
      <c r="H116" s="3">
        <v>45681</v>
      </c>
      <c r="I116" t="s">
        <v>225</v>
      </c>
      <c r="J116" s="3">
        <v>45688</v>
      </c>
      <c r="K116" s="3">
        <v>45825</v>
      </c>
      <c r="L116" s="5">
        <v>7.32</v>
      </c>
      <c r="M116" s="5">
        <f t="shared" si="6"/>
        <v>23.907103825136613</v>
      </c>
      <c r="N116" s="5">
        <f t="shared" si="7"/>
        <v>11.092896174863387</v>
      </c>
      <c r="O116" t="s">
        <v>456</v>
      </c>
      <c r="P116" s="3">
        <v>45834</v>
      </c>
    </row>
    <row r="117" spans="1:17" x14ac:dyDescent="0.2">
      <c r="A117" t="s">
        <v>124</v>
      </c>
      <c r="B117" s="2" t="s">
        <v>219</v>
      </c>
      <c r="C117" t="s">
        <v>220</v>
      </c>
      <c r="D117" t="s">
        <v>224</v>
      </c>
      <c r="E117" t="s">
        <v>5</v>
      </c>
      <c r="F117" s="3">
        <v>45677</v>
      </c>
      <c r="G117" t="s">
        <v>225</v>
      </c>
      <c r="H117" s="3">
        <v>45681</v>
      </c>
      <c r="I117" t="s">
        <v>225</v>
      </c>
      <c r="J117" s="3">
        <v>45688</v>
      </c>
      <c r="K117" s="3">
        <v>45825</v>
      </c>
      <c r="L117" s="5">
        <v>6.21</v>
      </c>
      <c r="M117" s="5">
        <f t="shared" si="6"/>
        <v>28.18035426731079</v>
      </c>
      <c r="N117" s="5">
        <f t="shared" si="7"/>
        <v>6.8196457326892101</v>
      </c>
      <c r="O117" t="s">
        <v>456</v>
      </c>
      <c r="P117" s="3">
        <v>45834</v>
      </c>
    </row>
    <row r="118" spans="1:17" x14ac:dyDescent="0.2">
      <c r="A118" t="s">
        <v>125</v>
      </c>
      <c r="B118" s="2" t="s">
        <v>219</v>
      </c>
      <c r="C118" t="s">
        <v>220</v>
      </c>
      <c r="D118" t="s">
        <v>224</v>
      </c>
      <c r="E118" t="s">
        <v>5</v>
      </c>
      <c r="F118" s="3">
        <v>45677</v>
      </c>
      <c r="G118" t="s">
        <v>225</v>
      </c>
      <c r="H118" s="3">
        <v>45681</v>
      </c>
      <c r="I118" t="s">
        <v>225</v>
      </c>
      <c r="J118" s="3">
        <v>45688</v>
      </c>
      <c r="K118" s="3">
        <v>45825</v>
      </c>
      <c r="L118" s="5">
        <v>8.07</v>
      </c>
      <c r="M118" s="5">
        <f t="shared" si="6"/>
        <v>21.685254027261461</v>
      </c>
      <c r="N118" s="5">
        <f t="shared" si="7"/>
        <v>13.314745972738539</v>
      </c>
      <c r="O118" t="s">
        <v>456</v>
      </c>
      <c r="P118" s="3">
        <v>45834</v>
      </c>
    </row>
    <row r="119" spans="1:17" x14ac:dyDescent="0.2">
      <c r="A119" t="s">
        <v>126</v>
      </c>
      <c r="B119" s="2" t="s">
        <v>219</v>
      </c>
      <c r="C119" t="s">
        <v>220</v>
      </c>
      <c r="D119" t="s">
        <v>224</v>
      </c>
      <c r="E119" t="s">
        <v>5</v>
      </c>
      <c r="F119" s="3">
        <v>45677</v>
      </c>
      <c r="G119" t="s">
        <v>225</v>
      </c>
      <c r="H119" s="3">
        <v>45681</v>
      </c>
      <c r="I119" t="s">
        <v>225</v>
      </c>
      <c r="J119" s="3">
        <v>45688</v>
      </c>
      <c r="K119" s="3">
        <v>45825</v>
      </c>
      <c r="L119" s="5">
        <v>7.64</v>
      </c>
      <c r="M119" s="5">
        <f t="shared" si="6"/>
        <v>22.905759162303667</v>
      </c>
      <c r="N119" s="5">
        <f t="shared" si="7"/>
        <v>12.094240837696333</v>
      </c>
      <c r="O119" t="s">
        <v>456</v>
      </c>
      <c r="P119" s="3">
        <v>45834</v>
      </c>
    </row>
    <row r="120" spans="1:17" x14ac:dyDescent="0.2">
      <c r="A120" t="s">
        <v>127</v>
      </c>
      <c r="B120" s="2" t="s">
        <v>219</v>
      </c>
      <c r="C120" t="s">
        <v>220</v>
      </c>
      <c r="D120" t="s">
        <v>224</v>
      </c>
      <c r="E120" t="s">
        <v>5</v>
      </c>
      <c r="F120" s="3">
        <v>45677</v>
      </c>
      <c r="G120" t="s">
        <v>225</v>
      </c>
      <c r="H120" s="3">
        <v>45681</v>
      </c>
      <c r="I120" t="s">
        <v>225</v>
      </c>
      <c r="J120" s="3">
        <v>45688</v>
      </c>
      <c r="K120" s="3">
        <v>45825</v>
      </c>
      <c r="L120" s="5">
        <v>6.82</v>
      </c>
      <c r="M120" s="5">
        <f t="shared" si="6"/>
        <v>25.659824046920821</v>
      </c>
      <c r="N120" s="5">
        <f t="shared" si="7"/>
        <v>9.3401759530791786</v>
      </c>
      <c r="O120" t="s">
        <v>456</v>
      </c>
      <c r="P120" s="3">
        <v>45834</v>
      </c>
    </row>
    <row r="121" spans="1:17" x14ac:dyDescent="0.2">
      <c r="A121" t="s">
        <v>128</v>
      </c>
      <c r="B121" s="2" t="s">
        <v>219</v>
      </c>
      <c r="C121" t="s">
        <v>220</v>
      </c>
      <c r="D121" t="s">
        <v>224</v>
      </c>
      <c r="E121" t="s">
        <v>5</v>
      </c>
      <c r="F121" s="3">
        <v>45677</v>
      </c>
      <c r="G121" t="s">
        <v>225</v>
      </c>
      <c r="H121" s="3">
        <v>45681</v>
      </c>
      <c r="I121" t="s">
        <v>225</v>
      </c>
      <c r="J121" s="3">
        <v>45693</v>
      </c>
      <c r="K121" s="3">
        <v>45825</v>
      </c>
      <c r="L121" s="5">
        <v>7.1</v>
      </c>
      <c r="M121" s="5">
        <f t="shared" si="6"/>
        <v>24.647887323943664</v>
      </c>
      <c r="N121" s="5">
        <f t="shared" si="7"/>
        <v>10.352112676056336</v>
      </c>
      <c r="O121" t="s">
        <v>456</v>
      </c>
      <c r="P121" s="3">
        <v>45834</v>
      </c>
    </row>
    <row r="122" spans="1:17" x14ac:dyDescent="0.2">
      <c r="A122" t="s">
        <v>129</v>
      </c>
      <c r="B122" s="2" t="s">
        <v>219</v>
      </c>
      <c r="C122" t="s">
        <v>220</v>
      </c>
      <c r="D122" t="s">
        <v>224</v>
      </c>
      <c r="E122" t="s">
        <v>6</v>
      </c>
      <c r="F122" s="3">
        <v>45679</v>
      </c>
      <c r="G122" t="s">
        <v>225</v>
      </c>
      <c r="H122" s="3">
        <v>45684</v>
      </c>
      <c r="I122" t="s">
        <v>225</v>
      </c>
      <c r="J122" s="3">
        <v>45693</v>
      </c>
      <c r="K122" s="3">
        <v>45712</v>
      </c>
      <c r="L122">
        <v>6.43</v>
      </c>
      <c r="M122" s="5">
        <f t="shared" si="6"/>
        <v>27.216174183514777</v>
      </c>
      <c r="N122" s="5">
        <f t="shared" ref="N122:N153" si="8">35-M122</f>
        <v>7.7838258164852228</v>
      </c>
      <c r="O122" t="s">
        <v>306</v>
      </c>
      <c r="P122" s="3">
        <v>45714</v>
      </c>
    </row>
    <row r="123" spans="1:17" x14ac:dyDescent="0.2">
      <c r="A123" t="s">
        <v>130</v>
      </c>
      <c r="B123" s="2" t="s">
        <v>219</v>
      </c>
      <c r="C123" t="s">
        <v>220</v>
      </c>
      <c r="D123" t="s">
        <v>224</v>
      </c>
      <c r="E123" t="s">
        <v>6</v>
      </c>
      <c r="F123" s="3">
        <v>45679</v>
      </c>
      <c r="G123" t="s">
        <v>225</v>
      </c>
      <c r="H123" s="3">
        <v>45684</v>
      </c>
      <c r="I123" t="s">
        <v>225</v>
      </c>
      <c r="J123" s="3">
        <v>45693</v>
      </c>
      <c r="K123" s="3">
        <v>45712</v>
      </c>
      <c r="L123">
        <v>6.08</v>
      </c>
      <c r="M123" s="5">
        <f t="shared" ref="M123:M151" si="9">(5*35)/L123</f>
        <v>28.782894736842106</v>
      </c>
      <c r="N123" s="5">
        <f t="shared" si="8"/>
        <v>6.2171052631578938</v>
      </c>
      <c r="O123" t="s">
        <v>306</v>
      </c>
      <c r="P123" s="3">
        <v>45714</v>
      </c>
    </row>
    <row r="124" spans="1:17" x14ac:dyDescent="0.2">
      <c r="A124" t="s">
        <v>131</v>
      </c>
      <c r="B124" s="2" t="s">
        <v>219</v>
      </c>
      <c r="C124" t="s">
        <v>220</v>
      </c>
      <c r="D124" t="s">
        <v>224</v>
      </c>
      <c r="E124" t="s">
        <v>6</v>
      </c>
      <c r="F124" s="3">
        <v>45679</v>
      </c>
      <c r="G124" t="s">
        <v>225</v>
      </c>
      <c r="H124" s="3">
        <v>45684</v>
      </c>
      <c r="I124" t="s">
        <v>225</v>
      </c>
      <c r="J124" s="3">
        <v>45693</v>
      </c>
      <c r="K124" s="3">
        <v>45712</v>
      </c>
      <c r="L124">
        <v>5.85</v>
      </c>
      <c r="M124" s="5">
        <f t="shared" si="9"/>
        <v>29.914529914529915</v>
      </c>
      <c r="N124" s="5">
        <f t="shared" si="8"/>
        <v>5.0854700854700852</v>
      </c>
      <c r="O124" t="s">
        <v>306</v>
      </c>
      <c r="P124" s="3">
        <v>45714</v>
      </c>
    </row>
    <row r="125" spans="1:17" x14ac:dyDescent="0.2">
      <c r="A125" t="s">
        <v>132</v>
      </c>
      <c r="B125" s="2" t="s">
        <v>219</v>
      </c>
      <c r="C125" t="s">
        <v>220</v>
      </c>
      <c r="D125" t="s">
        <v>224</v>
      </c>
      <c r="E125" t="s">
        <v>6</v>
      </c>
      <c r="F125" s="3">
        <v>45679</v>
      </c>
      <c r="G125" t="s">
        <v>225</v>
      </c>
      <c r="H125" s="3">
        <v>45684</v>
      </c>
      <c r="I125" t="s">
        <v>225</v>
      </c>
      <c r="J125" s="3">
        <v>45693</v>
      </c>
      <c r="K125" s="3">
        <v>45712</v>
      </c>
      <c r="L125">
        <v>7.06</v>
      </c>
      <c r="M125" s="5">
        <f t="shared" si="9"/>
        <v>24.787535410764875</v>
      </c>
      <c r="N125" s="5">
        <f t="shared" si="8"/>
        <v>10.212464589235125</v>
      </c>
      <c r="O125" t="s">
        <v>306</v>
      </c>
      <c r="P125" s="3">
        <v>45714</v>
      </c>
    </row>
    <row r="126" spans="1:17" x14ac:dyDescent="0.2">
      <c r="A126" t="s">
        <v>133</v>
      </c>
      <c r="B126" s="2" t="s">
        <v>219</v>
      </c>
      <c r="C126" t="s">
        <v>220</v>
      </c>
      <c r="D126" t="s">
        <v>224</v>
      </c>
      <c r="E126" t="s">
        <v>6</v>
      </c>
      <c r="F126" s="3">
        <v>45679</v>
      </c>
      <c r="G126" t="s">
        <v>225</v>
      </c>
      <c r="H126" s="3">
        <v>45684</v>
      </c>
      <c r="I126" t="s">
        <v>225</v>
      </c>
      <c r="J126" s="3">
        <v>45693</v>
      </c>
      <c r="K126" s="3">
        <v>45712</v>
      </c>
      <c r="L126">
        <v>6.43</v>
      </c>
      <c r="M126" s="5">
        <f t="shared" si="9"/>
        <v>27.216174183514777</v>
      </c>
      <c r="N126" s="5">
        <f t="shared" si="8"/>
        <v>7.7838258164852228</v>
      </c>
      <c r="O126" t="s">
        <v>306</v>
      </c>
      <c r="P126" s="3">
        <v>45714</v>
      </c>
      <c r="Q126" t="s">
        <v>227</v>
      </c>
    </row>
    <row r="127" spans="1:17" x14ac:dyDescent="0.2">
      <c r="A127" t="s">
        <v>134</v>
      </c>
      <c r="B127" s="2" t="s">
        <v>219</v>
      </c>
      <c r="C127" t="s">
        <v>220</v>
      </c>
      <c r="D127" t="s">
        <v>224</v>
      </c>
      <c r="E127" t="s">
        <v>6</v>
      </c>
      <c r="F127" s="3">
        <v>45679</v>
      </c>
      <c r="G127" t="s">
        <v>225</v>
      </c>
      <c r="H127" s="3">
        <v>45684</v>
      </c>
      <c r="I127" t="s">
        <v>225</v>
      </c>
      <c r="J127" s="3">
        <v>45693</v>
      </c>
      <c r="K127" s="3">
        <v>45712</v>
      </c>
      <c r="L127">
        <v>6.3</v>
      </c>
      <c r="M127" s="5">
        <f t="shared" si="9"/>
        <v>27.777777777777779</v>
      </c>
      <c r="N127" s="5">
        <f t="shared" si="8"/>
        <v>7.2222222222222214</v>
      </c>
      <c r="O127" t="s">
        <v>306</v>
      </c>
      <c r="P127" s="3">
        <v>45714</v>
      </c>
    </row>
    <row r="128" spans="1:17" x14ac:dyDescent="0.2">
      <c r="A128" t="s">
        <v>135</v>
      </c>
      <c r="B128" s="2" t="s">
        <v>219</v>
      </c>
      <c r="C128" t="s">
        <v>220</v>
      </c>
      <c r="D128" t="s">
        <v>224</v>
      </c>
      <c r="E128" t="s">
        <v>6</v>
      </c>
      <c r="F128" s="3">
        <v>45679</v>
      </c>
      <c r="G128" t="s">
        <v>225</v>
      </c>
      <c r="H128" s="3">
        <v>45684</v>
      </c>
      <c r="I128" t="s">
        <v>225</v>
      </c>
      <c r="J128" s="3">
        <v>45693</v>
      </c>
      <c r="K128" s="3">
        <v>45712</v>
      </c>
      <c r="L128">
        <v>6.07</v>
      </c>
      <c r="M128" s="5">
        <f t="shared" si="9"/>
        <v>28.830313014827016</v>
      </c>
      <c r="N128" s="5">
        <f t="shared" si="8"/>
        <v>6.1696869851729836</v>
      </c>
      <c r="O128" t="s">
        <v>306</v>
      </c>
      <c r="P128" s="3">
        <v>45714</v>
      </c>
    </row>
    <row r="129" spans="1:16" x14ac:dyDescent="0.2">
      <c r="A129" t="s">
        <v>136</v>
      </c>
      <c r="B129" s="2" t="s">
        <v>219</v>
      </c>
      <c r="C129" t="s">
        <v>220</v>
      </c>
      <c r="D129" t="s">
        <v>224</v>
      </c>
      <c r="E129" t="s">
        <v>6</v>
      </c>
      <c r="F129" s="3">
        <v>45679</v>
      </c>
      <c r="G129" t="s">
        <v>225</v>
      </c>
      <c r="H129" s="3">
        <v>45684</v>
      </c>
      <c r="I129" t="s">
        <v>225</v>
      </c>
      <c r="J129" s="3">
        <v>45693</v>
      </c>
      <c r="K129" s="3">
        <v>45712</v>
      </c>
      <c r="L129">
        <v>6.85</v>
      </c>
      <c r="M129" s="5">
        <f t="shared" si="9"/>
        <v>25.547445255474454</v>
      </c>
      <c r="N129" s="5">
        <f t="shared" si="8"/>
        <v>9.4525547445255462</v>
      </c>
      <c r="O129" t="s">
        <v>306</v>
      </c>
      <c r="P129" s="3">
        <v>45714</v>
      </c>
    </row>
    <row r="130" spans="1:16" x14ac:dyDescent="0.2">
      <c r="A130" t="s">
        <v>137</v>
      </c>
      <c r="B130" s="2" t="s">
        <v>219</v>
      </c>
      <c r="C130" t="s">
        <v>220</v>
      </c>
      <c r="D130" t="s">
        <v>224</v>
      </c>
      <c r="E130" t="s">
        <v>6</v>
      </c>
      <c r="F130" s="3">
        <v>45679</v>
      </c>
      <c r="G130" t="s">
        <v>225</v>
      </c>
      <c r="H130" s="3">
        <v>45684</v>
      </c>
      <c r="I130" t="s">
        <v>225</v>
      </c>
      <c r="J130" s="3">
        <v>45693</v>
      </c>
      <c r="K130" s="3">
        <v>45714</v>
      </c>
      <c r="L130">
        <v>9.24</v>
      </c>
      <c r="M130" s="5">
        <f t="shared" si="9"/>
        <v>18.939393939393938</v>
      </c>
      <c r="N130" s="5">
        <f t="shared" si="8"/>
        <v>16.060606060606062</v>
      </c>
      <c r="O130" t="s">
        <v>307</v>
      </c>
      <c r="P130" s="3">
        <v>45715</v>
      </c>
    </row>
    <row r="131" spans="1:16" x14ac:dyDescent="0.2">
      <c r="A131" t="s">
        <v>138</v>
      </c>
      <c r="B131" s="2" t="s">
        <v>219</v>
      </c>
      <c r="C131" t="s">
        <v>220</v>
      </c>
      <c r="D131" t="s">
        <v>224</v>
      </c>
      <c r="E131" t="s">
        <v>6</v>
      </c>
      <c r="F131" s="3">
        <v>45679</v>
      </c>
      <c r="G131" t="s">
        <v>225</v>
      </c>
      <c r="H131" s="3">
        <v>45684</v>
      </c>
      <c r="I131" t="s">
        <v>225</v>
      </c>
      <c r="J131" s="3">
        <v>45693</v>
      </c>
      <c r="K131" s="3">
        <v>45714</v>
      </c>
      <c r="L131">
        <v>7.37</v>
      </c>
      <c r="M131" s="5">
        <f t="shared" si="9"/>
        <v>23.744911804613295</v>
      </c>
      <c r="N131" s="5">
        <f t="shared" si="8"/>
        <v>11.255088195386705</v>
      </c>
      <c r="O131" t="s">
        <v>307</v>
      </c>
      <c r="P131" s="3">
        <v>45715</v>
      </c>
    </row>
    <row r="132" spans="1:16" x14ac:dyDescent="0.2">
      <c r="A132" t="s">
        <v>139</v>
      </c>
      <c r="B132" s="2" t="s">
        <v>219</v>
      </c>
      <c r="C132" t="s">
        <v>220</v>
      </c>
      <c r="D132" t="s">
        <v>224</v>
      </c>
      <c r="E132" t="s">
        <v>6</v>
      </c>
      <c r="F132" s="3">
        <v>45679</v>
      </c>
      <c r="G132" t="s">
        <v>225</v>
      </c>
      <c r="H132" s="3">
        <v>45684</v>
      </c>
      <c r="I132" t="s">
        <v>225</v>
      </c>
      <c r="J132" s="3">
        <v>45693</v>
      </c>
      <c r="K132" s="3">
        <v>45714</v>
      </c>
      <c r="L132">
        <v>5.87</v>
      </c>
      <c r="M132" s="5">
        <f t="shared" si="9"/>
        <v>29.812606473594549</v>
      </c>
      <c r="N132" s="5">
        <f t="shared" si="8"/>
        <v>5.1873935264054509</v>
      </c>
      <c r="O132" t="s">
        <v>307</v>
      </c>
      <c r="P132" s="3">
        <v>45715</v>
      </c>
    </row>
    <row r="133" spans="1:16" x14ac:dyDescent="0.2">
      <c r="A133" t="s">
        <v>140</v>
      </c>
      <c r="B133" s="2" t="s">
        <v>219</v>
      </c>
      <c r="C133" t="s">
        <v>220</v>
      </c>
      <c r="D133" t="s">
        <v>224</v>
      </c>
      <c r="E133" t="s">
        <v>6</v>
      </c>
      <c r="F133" s="3">
        <v>45679</v>
      </c>
      <c r="G133" t="s">
        <v>225</v>
      </c>
      <c r="H133" s="3">
        <v>45684</v>
      </c>
      <c r="I133" t="s">
        <v>225</v>
      </c>
      <c r="J133" s="3">
        <v>45693</v>
      </c>
      <c r="K133" s="3">
        <v>45714</v>
      </c>
      <c r="L133">
        <v>6.46</v>
      </c>
      <c r="M133" s="5">
        <f t="shared" si="9"/>
        <v>27.089783281733748</v>
      </c>
      <c r="N133" s="5">
        <f t="shared" si="8"/>
        <v>7.9102167182662519</v>
      </c>
      <c r="O133" t="s">
        <v>307</v>
      </c>
      <c r="P133" s="3">
        <v>45715</v>
      </c>
    </row>
    <row r="134" spans="1:16" x14ac:dyDescent="0.2">
      <c r="A134" t="s">
        <v>141</v>
      </c>
      <c r="B134" s="2" t="s">
        <v>219</v>
      </c>
      <c r="C134" t="s">
        <v>220</v>
      </c>
      <c r="D134" t="s">
        <v>224</v>
      </c>
      <c r="E134" t="s">
        <v>6</v>
      </c>
      <c r="F134" s="3">
        <v>45679</v>
      </c>
      <c r="G134" t="s">
        <v>225</v>
      </c>
      <c r="H134" s="3">
        <v>45684</v>
      </c>
      <c r="I134" t="s">
        <v>225</v>
      </c>
      <c r="J134" s="3">
        <v>45693</v>
      </c>
      <c r="K134" s="3">
        <v>45714</v>
      </c>
      <c r="L134">
        <v>6.84</v>
      </c>
      <c r="M134" s="5">
        <f t="shared" si="9"/>
        <v>25.584795321637426</v>
      </c>
      <c r="N134" s="5">
        <f t="shared" si="8"/>
        <v>9.4152046783625742</v>
      </c>
      <c r="O134" t="s">
        <v>307</v>
      </c>
      <c r="P134" s="3">
        <v>45715</v>
      </c>
    </row>
    <row r="135" spans="1:16" x14ac:dyDescent="0.2">
      <c r="A135" t="s">
        <v>142</v>
      </c>
      <c r="B135" s="2" t="s">
        <v>219</v>
      </c>
      <c r="C135" t="s">
        <v>220</v>
      </c>
      <c r="D135" t="s">
        <v>224</v>
      </c>
      <c r="E135" t="s">
        <v>6</v>
      </c>
      <c r="F135" s="3">
        <v>45679</v>
      </c>
      <c r="G135" t="s">
        <v>225</v>
      </c>
      <c r="H135" s="3">
        <v>45684</v>
      </c>
      <c r="I135" t="s">
        <v>225</v>
      </c>
      <c r="J135" s="3">
        <v>45693</v>
      </c>
      <c r="K135" s="3">
        <v>45714</v>
      </c>
      <c r="L135">
        <v>8.5500000000000007</v>
      </c>
      <c r="M135" s="5">
        <f t="shared" si="9"/>
        <v>20.467836257309941</v>
      </c>
      <c r="N135" s="5">
        <f t="shared" si="8"/>
        <v>14.532163742690059</v>
      </c>
      <c r="O135" t="s">
        <v>307</v>
      </c>
      <c r="P135" s="3">
        <v>45715</v>
      </c>
    </row>
    <row r="136" spans="1:16" x14ac:dyDescent="0.2">
      <c r="A136" t="s">
        <v>143</v>
      </c>
      <c r="B136" s="2" t="s">
        <v>219</v>
      </c>
      <c r="C136" t="s">
        <v>220</v>
      </c>
      <c r="D136" t="s">
        <v>224</v>
      </c>
      <c r="E136" t="s">
        <v>6</v>
      </c>
      <c r="F136" s="3">
        <v>45679</v>
      </c>
      <c r="G136" t="s">
        <v>225</v>
      </c>
      <c r="H136" s="3">
        <v>45684</v>
      </c>
      <c r="I136" t="s">
        <v>225</v>
      </c>
      <c r="J136" s="3">
        <v>45693</v>
      </c>
      <c r="K136" s="3">
        <v>45714</v>
      </c>
      <c r="L136">
        <v>7.93</v>
      </c>
      <c r="M136" s="5">
        <f t="shared" si="9"/>
        <v>22.068095838587642</v>
      </c>
      <c r="N136" s="5">
        <f t="shared" si="8"/>
        <v>12.931904161412358</v>
      </c>
      <c r="O136" t="s">
        <v>307</v>
      </c>
      <c r="P136" s="3">
        <v>45715</v>
      </c>
    </row>
    <row r="137" spans="1:16" x14ac:dyDescent="0.2">
      <c r="A137" t="s">
        <v>144</v>
      </c>
      <c r="B137" s="2" t="s">
        <v>219</v>
      </c>
      <c r="C137" t="s">
        <v>220</v>
      </c>
      <c r="D137" t="s">
        <v>224</v>
      </c>
      <c r="E137" t="s">
        <v>6</v>
      </c>
      <c r="F137" s="3">
        <v>45679</v>
      </c>
      <c r="G137" t="s">
        <v>225</v>
      </c>
      <c r="H137" s="3">
        <v>45684</v>
      </c>
      <c r="I137" t="s">
        <v>225</v>
      </c>
      <c r="J137" s="3">
        <v>45693</v>
      </c>
      <c r="K137" s="3">
        <v>45714</v>
      </c>
      <c r="L137">
        <v>9.44</v>
      </c>
      <c r="M137" s="5">
        <f t="shared" si="9"/>
        <v>18.538135593220339</v>
      </c>
      <c r="N137" s="5">
        <f t="shared" si="8"/>
        <v>16.461864406779661</v>
      </c>
      <c r="O137" t="s">
        <v>307</v>
      </c>
      <c r="P137" s="3">
        <v>45715</v>
      </c>
    </row>
    <row r="138" spans="1:16" x14ac:dyDescent="0.2">
      <c r="A138" t="s">
        <v>145</v>
      </c>
      <c r="B138" s="2" t="s">
        <v>219</v>
      </c>
      <c r="C138" t="s">
        <v>220</v>
      </c>
      <c r="D138" t="s">
        <v>224</v>
      </c>
      <c r="E138" t="s">
        <v>6</v>
      </c>
      <c r="F138" s="3">
        <v>45679</v>
      </c>
      <c r="G138" t="s">
        <v>225</v>
      </c>
      <c r="H138" s="3">
        <v>45684</v>
      </c>
      <c r="I138" t="s">
        <v>225</v>
      </c>
      <c r="J138" s="3">
        <v>45729</v>
      </c>
      <c r="K138" s="3">
        <v>45825</v>
      </c>
      <c r="L138" s="5">
        <v>7.53</v>
      </c>
      <c r="M138" s="5">
        <f t="shared" si="9"/>
        <v>23.240371845949536</v>
      </c>
      <c r="N138" s="5">
        <f t="shared" si="8"/>
        <v>11.759628154050464</v>
      </c>
      <c r="O138" t="s">
        <v>446</v>
      </c>
      <c r="P138" s="3">
        <v>45827</v>
      </c>
    </row>
    <row r="139" spans="1:16" x14ac:dyDescent="0.2">
      <c r="A139" t="s">
        <v>146</v>
      </c>
      <c r="B139" s="2" t="s">
        <v>219</v>
      </c>
      <c r="C139" t="s">
        <v>220</v>
      </c>
      <c r="D139" t="s">
        <v>224</v>
      </c>
      <c r="E139" t="s">
        <v>6</v>
      </c>
      <c r="F139" s="3">
        <v>45679</v>
      </c>
      <c r="G139" t="s">
        <v>225</v>
      </c>
      <c r="H139" s="3">
        <v>45684</v>
      </c>
      <c r="I139" t="s">
        <v>225</v>
      </c>
      <c r="J139" s="3">
        <v>45693</v>
      </c>
      <c r="K139" s="3">
        <v>45825</v>
      </c>
      <c r="L139" s="5">
        <v>6.4</v>
      </c>
      <c r="M139" s="5">
        <f t="shared" si="9"/>
        <v>27.34375</v>
      </c>
      <c r="N139" s="5">
        <f t="shared" si="8"/>
        <v>7.65625</v>
      </c>
      <c r="O139" t="s">
        <v>446</v>
      </c>
      <c r="P139" s="3">
        <v>45827</v>
      </c>
    </row>
    <row r="140" spans="1:16" x14ac:dyDescent="0.2">
      <c r="A140" t="s">
        <v>147</v>
      </c>
      <c r="B140" s="2" t="s">
        <v>219</v>
      </c>
      <c r="C140" t="s">
        <v>220</v>
      </c>
      <c r="D140" t="s">
        <v>224</v>
      </c>
      <c r="E140" t="s">
        <v>6</v>
      </c>
      <c r="F140" s="3">
        <v>45679</v>
      </c>
      <c r="G140" t="s">
        <v>225</v>
      </c>
      <c r="H140" s="3">
        <v>45684</v>
      </c>
      <c r="I140" t="s">
        <v>225</v>
      </c>
      <c r="J140" s="3">
        <v>45693</v>
      </c>
      <c r="K140" s="3">
        <v>45825</v>
      </c>
      <c r="L140" s="5">
        <v>8.56</v>
      </c>
      <c r="M140" s="5">
        <f t="shared" si="9"/>
        <v>20.443925233644858</v>
      </c>
      <c r="N140" s="5">
        <f t="shared" si="8"/>
        <v>14.556074766355142</v>
      </c>
      <c r="O140" t="s">
        <v>446</v>
      </c>
      <c r="P140" s="3">
        <v>45827</v>
      </c>
    </row>
    <row r="141" spans="1:16" x14ac:dyDescent="0.2">
      <c r="A141" t="s">
        <v>148</v>
      </c>
      <c r="B141" s="2" t="s">
        <v>219</v>
      </c>
      <c r="C141" t="s">
        <v>220</v>
      </c>
      <c r="D141" t="s">
        <v>224</v>
      </c>
      <c r="E141" t="s">
        <v>6</v>
      </c>
      <c r="F141" s="3">
        <v>45679</v>
      </c>
      <c r="G141" t="s">
        <v>225</v>
      </c>
      <c r="H141" s="3">
        <v>45684</v>
      </c>
      <c r="I141" t="s">
        <v>225</v>
      </c>
      <c r="J141" s="3">
        <v>45693</v>
      </c>
      <c r="K141" s="3">
        <v>45825</v>
      </c>
      <c r="L141" s="5">
        <v>6.62</v>
      </c>
      <c r="M141" s="5">
        <f t="shared" si="9"/>
        <v>26.435045317220542</v>
      </c>
      <c r="N141" s="5">
        <f t="shared" si="8"/>
        <v>8.564954682779458</v>
      </c>
      <c r="O141" t="s">
        <v>446</v>
      </c>
      <c r="P141" s="3">
        <v>45827</v>
      </c>
    </row>
    <row r="142" spans="1:16" x14ac:dyDescent="0.2">
      <c r="A142" t="s">
        <v>149</v>
      </c>
      <c r="B142" s="2" t="s">
        <v>219</v>
      </c>
      <c r="C142" t="s">
        <v>220</v>
      </c>
      <c r="D142" t="s">
        <v>224</v>
      </c>
      <c r="E142" t="s">
        <v>6</v>
      </c>
      <c r="F142" s="3">
        <v>45679</v>
      </c>
      <c r="G142" t="s">
        <v>225</v>
      </c>
      <c r="H142" s="3">
        <v>45684</v>
      </c>
      <c r="I142" t="s">
        <v>225</v>
      </c>
      <c r="J142" s="3">
        <v>45693</v>
      </c>
      <c r="K142" s="3">
        <v>45825</v>
      </c>
      <c r="L142" s="5">
        <v>8.34</v>
      </c>
      <c r="M142" s="5">
        <f t="shared" si="9"/>
        <v>20.983213429256594</v>
      </c>
      <c r="N142" s="5">
        <f t="shared" si="8"/>
        <v>14.016786570743406</v>
      </c>
      <c r="O142" t="s">
        <v>455</v>
      </c>
      <c r="P142" s="3">
        <v>45834</v>
      </c>
    </row>
    <row r="143" spans="1:16" x14ac:dyDescent="0.2">
      <c r="A143" t="s">
        <v>150</v>
      </c>
      <c r="B143" s="2" t="s">
        <v>219</v>
      </c>
      <c r="C143" t="s">
        <v>220</v>
      </c>
      <c r="D143" t="s">
        <v>224</v>
      </c>
      <c r="E143" t="s">
        <v>6</v>
      </c>
      <c r="F143" s="3">
        <v>45679</v>
      </c>
      <c r="G143" t="s">
        <v>225</v>
      </c>
      <c r="H143" s="3">
        <v>45684</v>
      </c>
      <c r="I143" t="s">
        <v>225</v>
      </c>
      <c r="J143" s="3">
        <v>45693</v>
      </c>
      <c r="K143" s="3">
        <v>45825</v>
      </c>
      <c r="L143" s="5">
        <v>8.91</v>
      </c>
      <c r="M143" s="5">
        <f t="shared" si="9"/>
        <v>19.640852974186306</v>
      </c>
      <c r="N143" s="5">
        <f t="shared" si="8"/>
        <v>15.359147025813694</v>
      </c>
      <c r="O143" t="s">
        <v>455</v>
      </c>
      <c r="P143" s="3">
        <v>45834</v>
      </c>
    </row>
    <row r="144" spans="1:16" x14ac:dyDescent="0.2">
      <c r="A144" t="s">
        <v>151</v>
      </c>
      <c r="B144" s="2" t="s">
        <v>219</v>
      </c>
      <c r="C144" t="s">
        <v>220</v>
      </c>
      <c r="D144" t="s">
        <v>224</v>
      </c>
      <c r="E144" t="s">
        <v>6</v>
      </c>
      <c r="F144" s="3">
        <v>45679</v>
      </c>
      <c r="G144" t="s">
        <v>225</v>
      </c>
      <c r="H144" s="3">
        <v>45684</v>
      </c>
      <c r="I144" t="s">
        <v>225</v>
      </c>
      <c r="J144" s="3">
        <v>45693</v>
      </c>
      <c r="K144" s="3">
        <v>45825</v>
      </c>
      <c r="L144" s="5">
        <v>6.32</v>
      </c>
      <c r="M144" s="5">
        <f t="shared" si="9"/>
        <v>27.689873417721518</v>
      </c>
      <c r="N144" s="5">
        <f t="shared" si="8"/>
        <v>7.3101265822784818</v>
      </c>
      <c r="O144" t="s">
        <v>455</v>
      </c>
      <c r="P144" s="3">
        <v>45834</v>
      </c>
    </row>
    <row r="145" spans="1:16" x14ac:dyDescent="0.2">
      <c r="A145" t="s">
        <v>152</v>
      </c>
      <c r="B145" s="2" t="s">
        <v>219</v>
      </c>
      <c r="C145" t="s">
        <v>220</v>
      </c>
      <c r="D145" t="s">
        <v>224</v>
      </c>
      <c r="E145" t="s">
        <v>6</v>
      </c>
      <c r="F145" s="3">
        <v>45679</v>
      </c>
      <c r="G145" t="s">
        <v>225</v>
      </c>
      <c r="H145" s="3">
        <v>45684</v>
      </c>
      <c r="I145" t="s">
        <v>225</v>
      </c>
      <c r="J145" s="3">
        <v>45693</v>
      </c>
      <c r="K145" s="3">
        <v>45825</v>
      </c>
      <c r="L145" s="5">
        <v>6.48</v>
      </c>
      <c r="M145" s="5">
        <f t="shared" si="9"/>
        <v>27.006172839506171</v>
      </c>
      <c r="N145" s="5">
        <f t="shared" si="8"/>
        <v>7.9938271604938294</v>
      </c>
      <c r="O145" t="s">
        <v>455</v>
      </c>
      <c r="P145" s="3">
        <v>45834</v>
      </c>
    </row>
    <row r="146" spans="1:16" x14ac:dyDescent="0.2">
      <c r="A146" t="s">
        <v>153</v>
      </c>
      <c r="B146" s="2" t="s">
        <v>219</v>
      </c>
      <c r="C146" t="s">
        <v>220</v>
      </c>
      <c r="D146" t="s">
        <v>224</v>
      </c>
      <c r="E146" t="s">
        <v>6</v>
      </c>
      <c r="F146" s="3">
        <v>45679</v>
      </c>
      <c r="G146" t="s">
        <v>225</v>
      </c>
      <c r="H146" s="3">
        <v>45684</v>
      </c>
      <c r="I146" t="s">
        <v>225</v>
      </c>
      <c r="J146" s="3">
        <v>45729</v>
      </c>
      <c r="K146" s="3">
        <v>45825</v>
      </c>
      <c r="L146" s="5">
        <v>7.17</v>
      </c>
      <c r="M146" s="5">
        <f t="shared" si="9"/>
        <v>24.407252440725244</v>
      </c>
      <c r="N146" s="5">
        <f t="shared" si="8"/>
        <v>10.592747559274756</v>
      </c>
      <c r="O146" t="s">
        <v>455</v>
      </c>
      <c r="P146" s="3">
        <v>45834</v>
      </c>
    </row>
    <row r="147" spans="1:16" x14ac:dyDescent="0.2">
      <c r="A147" t="s">
        <v>154</v>
      </c>
      <c r="B147" s="2" t="s">
        <v>219</v>
      </c>
      <c r="C147" t="s">
        <v>220</v>
      </c>
      <c r="D147" t="s">
        <v>224</v>
      </c>
      <c r="E147" t="s">
        <v>6</v>
      </c>
      <c r="F147" s="3">
        <v>45679</v>
      </c>
      <c r="G147" t="s">
        <v>225</v>
      </c>
      <c r="H147" s="3">
        <v>45684</v>
      </c>
      <c r="I147" t="s">
        <v>225</v>
      </c>
      <c r="J147" s="3">
        <v>45729</v>
      </c>
      <c r="K147" s="3">
        <v>45825</v>
      </c>
      <c r="L147" s="5">
        <v>6.86</v>
      </c>
      <c r="M147" s="5">
        <f t="shared" si="9"/>
        <v>25.510204081632651</v>
      </c>
      <c r="N147" s="5">
        <f t="shared" si="8"/>
        <v>9.4897959183673493</v>
      </c>
      <c r="O147" t="s">
        <v>455</v>
      </c>
      <c r="P147" s="3">
        <v>45834</v>
      </c>
    </row>
    <row r="148" spans="1:16" x14ac:dyDescent="0.2">
      <c r="A148" t="s">
        <v>155</v>
      </c>
      <c r="B148" s="2" t="s">
        <v>219</v>
      </c>
      <c r="C148" t="s">
        <v>220</v>
      </c>
      <c r="D148" t="s">
        <v>224</v>
      </c>
      <c r="E148" t="s">
        <v>6</v>
      </c>
      <c r="F148" s="3">
        <v>45679</v>
      </c>
      <c r="G148" t="s">
        <v>225</v>
      </c>
      <c r="H148" s="3">
        <v>45684</v>
      </c>
      <c r="I148" t="s">
        <v>225</v>
      </c>
      <c r="J148" s="3">
        <v>45729</v>
      </c>
      <c r="K148" s="3">
        <v>45825</v>
      </c>
      <c r="L148" s="5">
        <v>7.62</v>
      </c>
      <c r="M148" s="5">
        <f t="shared" si="9"/>
        <v>22.965879265091864</v>
      </c>
      <c r="N148" s="5">
        <f t="shared" si="8"/>
        <v>12.034120734908136</v>
      </c>
      <c r="O148" t="s">
        <v>455</v>
      </c>
      <c r="P148" s="3">
        <v>45834</v>
      </c>
    </row>
    <row r="149" spans="1:16" x14ac:dyDescent="0.2">
      <c r="A149" t="s">
        <v>156</v>
      </c>
      <c r="B149" s="2" t="s">
        <v>219</v>
      </c>
      <c r="C149" t="s">
        <v>220</v>
      </c>
      <c r="D149" t="s">
        <v>224</v>
      </c>
      <c r="E149" t="s">
        <v>6</v>
      </c>
      <c r="F149" s="3">
        <v>45679</v>
      </c>
      <c r="G149" t="s">
        <v>225</v>
      </c>
      <c r="H149" s="3">
        <v>45684</v>
      </c>
      <c r="I149" t="s">
        <v>225</v>
      </c>
      <c r="J149" s="3">
        <v>45729</v>
      </c>
      <c r="K149" s="3">
        <v>45825</v>
      </c>
      <c r="L149" s="5">
        <v>8.34</v>
      </c>
      <c r="M149" s="5">
        <f t="shared" si="9"/>
        <v>20.983213429256594</v>
      </c>
      <c r="N149" s="5">
        <f t="shared" si="8"/>
        <v>14.016786570743406</v>
      </c>
      <c r="O149" t="s">
        <v>455</v>
      </c>
      <c r="P149" s="3">
        <v>45834</v>
      </c>
    </row>
    <row r="150" spans="1:16" x14ac:dyDescent="0.2">
      <c r="A150" t="s">
        <v>157</v>
      </c>
      <c r="B150" s="2" t="s">
        <v>219</v>
      </c>
      <c r="C150" t="s">
        <v>220</v>
      </c>
      <c r="D150" t="s">
        <v>224</v>
      </c>
      <c r="E150" t="s">
        <v>6</v>
      </c>
      <c r="F150" s="3">
        <v>45679</v>
      </c>
      <c r="G150" t="s">
        <v>225</v>
      </c>
      <c r="H150" s="3">
        <v>45684</v>
      </c>
      <c r="I150" t="s">
        <v>225</v>
      </c>
      <c r="J150" s="3">
        <v>45729</v>
      </c>
      <c r="K150" s="3">
        <v>45825</v>
      </c>
      <c r="L150" s="5">
        <v>6.11</v>
      </c>
      <c r="M150" s="5">
        <f t="shared" si="9"/>
        <v>28.641571194762683</v>
      </c>
      <c r="N150" s="5">
        <f t="shared" si="8"/>
        <v>6.3584288052373168</v>
      </c>
      <c r="O150" t="s">
        <v>456</v>
      </c>
      <c r="P150" s="3">
        <v>45834</v>
      </c>
    </row>
    <row r="151" spans="1:16" x14ac:dyDescent="0.2">
      <c r="A151" t="s">
        <v>158</v>
      </c>
      <c r="B151" s="2" t="s">
        <v>219</v>
      </c>
      <c r="C151" t="s">
        <v>220</v>
      </c>
      <c r="D151" t="s">
        <v>224</v>
      </c>
      <c r="E151" t="s">
        <v>6</v>
      </c>
      <c r="F151" s="3">
        <v>45679</v>
      </c>
      <c r="G151" t="s">
        <v>225</v>
      </c>
      <c r="H151" s="3">
        <v>45684</v>
      </c>
      <c r="I151" t="s">
        <v>225</v>
      </c>
      <c r="J151" s="3">
        <v>45729</v>
      </c>
      <c r="K151" s="3">
        <v>45825</v>
      </c>
      <c r="L151" s="5">
        <v>7.05</v>
      </c>
      <c r="M151" s="5">
        <f t="shared" si="9"/>
        <v>24.822695035460992</v>
      </c>
      <c r="N151" s="5">
        <f t="shared" si="8"/>
        <v>10.177304964539008</v>
      </c>
      <c r="O151" t="s">
        <v>456</v>
      </c>
      <c r="P151" s="3">
        <v>45834</v>
      </c>
    </row>
    <row r="152" spans="1:16" x14ac:dyDescent="0.2">
      <c r="A152" t="s">
        <v>159</v>
      </c>
      <c r="B152" s="2" t="s">
        <v>219</v>
      </c>
      <c r="C152" t="s">
        <v>220</v>
      </c>
      <c r="D152" t="s">
        <v>224</v>
      </c>
      <c r="E152" t="s">
        <v>7</v>
      </c>
      <c r="F152" s="3">
        <v>45684</v>
      </c>
      <c r="G152" t="s">
        <v>225</v>
      </c>
      <c r="H152" s="3">
        <v>45692</v>
      </c>
      <c r="I152" t="s">
        <v>225</v>
      </c>
      <c r="J152" s="3">
        <v>45693</v>
      </c>
      <c r="K152" s="3">
        <v>45693</v>
      </c>
      <c r="L152">
        <v>7.04</v>
      </c>
      <c r="M152" s="5">
        <f>(5*35)/L152</f>
        <v>24.857954545454547</v>
      </c>
      <c r="N152" s="5">
        <f t="shared" si="8"/>
        <v>10.142045454545453</v>
      </c>
      <c r="O152" t="s">
        <v>239</v>
      </c>
      <c r="P152" s="3">
        <v>45694</v>
      </c>
    </row>
    <row r="153" spans="1:16" x14ac:dyDescent="0.2">
      <c r="A153" t="s">
        <v>160</v>
      </c>
      <c r="B153" s="2" t="s">
        <v>219</v>
      </c>
      <c r="C153" t="s">
        <v>220</v>
      </c>
      <c r="D153" t="s">
        <v>224</v>
      </c>
      <c r="E153" t="s">
        <v>7</v>
      </c>
      <c r="F153" s="3">
        <v>45684</v>
      </c>
      <c r="G153" t="s">
        <v>225</v>
      </c>
      <c r="H153" s="3">
        <v>45692</v>
      </c>
      <c r="I153" t="s">
        <v>225</v>
      </c>
      <c r="J153" s="3">
        <v>45693</v>
      </c>
      <c r="K153" s="3">
        <v>45693</v>
      </c>
      <c r="L153">
        <v>7.3</v>
      </c>
      <c r="M153" s="5">
        <f t="shared" ref="M153:M181" si="10">(5*35)/L153</f>
        <v>23.972602739726028</v>
      </c>
      <c r="N153" s="5">
        <f t="shared" si="8"/>
        <v>11.027397260273972</v>
      </c>
      <c r="O153" t="s">
        <v>239</v>
      </c>
      <c r="P153" s="3">
        <v>45694</v>
      </c>
    </row>
    <row r="154" spans="1:16" x14ac:dyDescent="0.2">
      <c r="A154" t="s">
        <v>161</v>
      </c>
      <c r="B154" s="2" t="s">
        <v>219</v>
      </c>
      <c r="C154" t="s">
        <v>220</v>
      </c>
      <c r="D154" t="s">
        <v>224</v>
      </c>
      <c r="E154" t="s">
        <v>7</v>
      </c>
      <c r="F154" s="3">
        <v>45684</v>
      </c>
      <c r="G154" t="s">
        <v>225</v>
      </c>
      <c r="H154" s="3">
        <v>45692</v>
      </c>
      <c r="I154" t="s">
        <v>225</v>
      </c>
      <c r="J154" s="3">
        <v>45693</v>
      </c>
      <c r="K154" s="3">
        <v>45693</v>
      </c>
      <c r="L154">
        <v>7.14</v>
      </c>
      <c r="M154" s="5">
        <f t="shared" si="10"/>
        <v>24.509803921568629</v>
      </c>
      <c r="N154" s="5">
        <f t="shared" ref="N154:N181" si="11">35-M154</f>
        <v>10.490196078431371</v>
      </c>
      <c r="O154" t="s">
        <v>239</v>
      </c>
      <c r="P154" s="3">
        <v>45694</v>
      </c>
    </row>
    <row r="155" spans="1:16" x14ac:dyDescent="0.2">
      <c r="A155" t="s">
        <v>162</v>
      </c>
      <c r="B155" s="2" t="s">
        <v>219</v>
      </c>
      <c r="C155" t="s">
        <v>220</v>
      </c>
      <c r="D155" t="s">
        <v>224</v>
      </c>
      <c r="E155" t="s">
        <v>7</v>
      </c>
      <c r="F155" s="3">
        <v>45684</v>
      </c>
      <c r="G155" t="s">
        <v>225</v>
      </c>
      <c r="H155" s="3">
        <v>45692</v>
      </c>
      <c r="I155" t="s">
        <v>225</v>
      </c>
      <c r="J155" s="3">
        <v>45693</v>
      </c>
      <c r="K155" s="3">
        <v>45693</v>
      </c>
      <c r="L155">
        <v>7.35</v>
      </c>
      <c r="M155" s="5">
        <f t="shared" si="10"/>
        <v>23.80952380952381</v>
      </c>
      <c r="N155" s="5">
        <f t="shared" si="11"/>
        <v>11.19047619047619</v>
      </c>
      <c r="O155" t="s">
        <v>239</v>
      </c>
      <c r="P155" s="3">
        <v>45694</v>
      </c>
    </row>
    <row r="156" spans="1:16" x14ac:dyDescent="0.2">
      <c r="A156" t="s">
        <v>163</v>
      </c>
      <c r="B156" s="2" t="s">
        <v>219</v>
      </c>
      <c r="C156" t="s">
        <v>220</v>
      </c>
      <c r="D156" t="s">
        <v>224</v>
      </c>
      <c r="E156" t="s">
        <v>7</v>
      </c>
      <c r="F156" s="3">
        <v>45684</v>
      </c>
      <c r="G156" t="s">
        <v>225</v>
      </c>
      <c r="H156" s="3">
        <v>45692</v>
      </c>
      <c r="I156" t="s">
        <v>225</v>
      </c>
      <c r="J156" s="3">
        <v>45693</v>
      </c>
      <c r="K156" s="3">
        <v>45693</v>
      </c>
      <c r="L156">
        <v>7.69</v>
      </c>
      <c r="M156" s="5">
        <f t="shared" si="10"/>
        <v>22.756827048114435</v>
      </c>
      <c r="N156" s="5">
        <f t="shared" si="11"/>
        <v>12.243172951885565</v>
      </c>
      <c r="O156" t="s">
        <v>239</v>
      </c>
      <c r="P156" s="3">
        <v>45694</v>
      </c>
    </row>
    <row r="157" spans="1:16" x14ac:dyDescent="0.2">
      <c r="A157" t="s">
        <v>164</v>
      </c>
      <c r="B157" s="2" t="s">
        <v>219</v>
      </c>
      <c r="C157" t="s">
        <v>220</v>
      </c>
      <c r="D157" t="s">
        <v>224</v>
      </c>
      <c r="E157" t="s">
        <v>7</v>
      </c>
      <c r="F157" s="3">
        <v>45684</v>
      </c>
      <c r="G157" t="s">
        <v>225</v>
      </c>
      <c r="H157" s="3">
        <v>45692</v>
      </c>
      <c r="I157" t="s">
        <v>225</v>
      </c>
      <c r="J157" s="3">
        <v>45693</v>
      </c>
      <c r="K157" s="3">
        <v>45693</v>
      </c>
      <c r="L157">
        <v>7.52</v>
      </c>
      <c r="M157" s="5">
        <f t="shared" si="10"/>
        <v>23.271276595744681</v>
      </c>
      <c r="N157" s="5">
        <f t="shared" si="11"/>
        <v>11.728723404255319</v>
      </c>
      <c r="O157" t="s">
        <v>239</v>
      </c>
      <c r="P157" s="3">
        <v>45694</v>
      </c>
    </row>
    <row r="158" spans="1:16" x14ac:dyDescent="0.2">
      <c r="A158" t="s">
        <v>165</v>
      </c>
      <c r="B158" s="2" t="s">
        <v>219</v>
      </c>
      <c r="C158" t="s">
        <v>220</v>
      </c>
      <c r="D158" t="s">
        <v>224</v>
      </c>
      <c r="E158" t="s">
        <v>7</v>
      </c>
      <c r="F158" s="3">
        <v>45684</v>
      </c>
      <c r="G158" t="s">
        <v>225</v>
      </c>
      <c r="H158" s="3">
        <v>45692</v>
      </c>
      <c r="I158" t="s">
        <v>225</v>
      </c>
      <c r="J158" s="3">
        <v>45693</v>
      </c>
      <c r="K158" s="3">
        <v>45693</v>
      </c>
      <c r="L158">
        <v>7.68</v>
      </c>
      <c r="M158" s="5">
        <f t="shared" si="10"/>
        <v>22.786458333333336</v>
      </c>
      <c r="N158" s="5">
        <f t="shared" si="11"/>
        <v>12.213541666666664</v>
      </c>
      <c r="O158" t="s">
        <v>239</v>
      </c>
      <c r="P158" s="3">
        <v>45694</v>
      </c>
    </row>
    <row r="159" spans="1:16" x14ac:dyDescent="0.2">
      <c r="A159" t="s">
        <v>166</v>
      </c>
      <c r="B159" s="2" t="s">
        <v>219</v>
      </c>
      <c r="C159" t="s">
        <v>220</v>
      </c>
      <c r="D159" t="s">
        <v>224</v>
      </c>
      <c r="E159" t="s">
        <v>7</v>
      </c>
      <c r="F159" s="3">
        <v>45684</v>
      </c>
      <c r="G159" t="s">
        <v>225</v>
      </c>
      <c r="H159" s="3">
        <v>45692</v>
      </c>
      <c r="I159" t="s">
        <v>225</v>
      </c>
      <c r="J159" s="3">
        <v>45693</v>
      </c>
      <c r="K159" s="3">
        <v>45693</v>
      </c>
      <c r="L159">
        <v>7.6</v>
      </c>
      <c r="M159" s="5">
        <f t="shared" si="10"/>
        <v>23.026315789473685</v>
      </c>
      <c r="N159" s="5">
        <f t="shared" si="11"/>
        <v>11.973684210526315</v>
      </c>
      <c r="O159" t="s">
        <v>239</v>
      </c>
      <c r="P159" s="3">
        <v>45694</v>
      </c>
    </row>
    <row r="160" spans="1:16" x14ac:dyDescent="0.2">
      <c r="A160" t="s">
        <v>167</v>
      </c>
      <c r="B160" s="2" t="s">
        <v>219</v>
      </c>
      <c r="C160" t="s">
        <v>220</v>
      </c>
      <c r="D160" t="s">
        <v>224</v>
      </c>
      <c r="E160" t="s">
        <v>7</v>
      </c>
      <c r="F160" s="3">
        <v>45684</v>
      </c>
      <c r="G160" t="s">
        <v>225</v>
      </c>
      <c r="H160" s="3">
        <v>45692</v>
      </c>
      <c r="I160" t="s">
        <v>225</v>
      </c>
      <c r="J160" s="3">
        <v>45693</v>
      </c>
      <c r="K160" s="3">
        <v>45693</v>
      </c>
      <c r="L160">
        <v>7.56</v>
      </c>
      <c r="M160" s="5">
        <f t="shared" si="10"/>
        <v>23.148148148148149</v>
      </c>
      <c r="N160" s="5">
        <f t="shared" si="11"/>
        <v>11.851851851851851</v>
      </c>
      <c r="O160" t="s">
        <v>281</v>
      </c>
      <c r="P160" s="3">
        <v>45701</v>
      </c>
    </row>
    <row r="161" spans="1:16" x14ac:dyDescent="0.2">
      <c r="A161" t="s">
        <v>168</v>
      </c>
      <c r="B161" s="2" t="s">
        <v>219</v>
      </c>
      <c r="C161" t="s">
        <v>220</v>
      </c>
      <c r="D161" t="s">
        <v>224</v>
      </c>
      <c r="E161" t="s">
        <v>7</v>
      </c>
      <c r="F161" s="3">
        <v>45684</v>
      </c>
      <c r="G161" t="s">
        <v>225</v>
      </c>
      <c r="H161" s="3">
        <v>45692</v>
      </c>
      <c r="I161" t="s">
        <v>225</v>
      </c>
      <c r="J161" s="3">
        <v>45693</v>
      </c>
      <c r="K161" s="3">
        <v>45693</v>
      </c>
      <c r="L161">
        <v>7.99</v>
      </c>
      <c r="M161" s="5">
        <f t="shared" si="10"/>
        <v>21.902377972465583</v>
      </c>
      <c r="N161" s="5">
        <f t="shared" si="11"/>
        <v>13.097622027534417</v>
      </c>
      <c r="O161" t="s">
        <v>281</v>
      </c>
      <c r="P161" s="3">
        <v>45701</v>
      </c>
    </row>
    <row r="162" spans="1:16" x14ac:dyDescent="0.2">
      <c r="A162" t="s">
        <v>169</v>
      </c>
      <c r="B162" s="2" t="s">
        <v>219</v>
      </c>
      <c r="C162" t="s">
        <v>220</v>
      </c>
      <c r="D162" t="s">
        <v>224</v>
      </c>
      <c r="E162" t="s">
        <v>7</v>
      </c>
      <c r="F162" s="3">
        <v>45684</v>
      </c>
      <c r="G162" t="s">
        <v>225</v>
      </c>
      <c r="H162" s="3">
        <v>45692</v>
      </c>
      <c r="I162" t="s">
        <v>225</v>
      </c>
      <c r="J162" s="3">
        <v>45693</v>
      </c>
      <c r="K162" s="3">
        <v>45693</v>
      </c>
      <c r="L162">
        <v>8.49</v>
      </c>
      <c r="M162" s="5">
        <f t="shared" si="10"/>
        <v>20.612485276796232</v>
      </c>
      <c r="N162" s="5">
        <f t="shared" si="11"/>
        <v>14.387514723203768</v>
      </c>
      <c r="O162" t="s">
        <v>281</v>
      </c>
      <c r="P162" s="3">
        <v>45701</v>
      </c>
    </row>
    <row r="163" spans="1:16" x14ac:dyDescent="0.2">
      <c r="A163" t="s">
        <v>170</v>
      </c>
      <c r="B163" s="2" t="s">
        <v>219</v>
      </c>
      <c r="C163" t="s">
        <v>220</v>
      </c>
      <c r="D163" t="s">
        <v>224</v>
      </c>
      <c r="E163" t="s">
        <v>7</v>
      </c>
      <c r="F163" s="3">
        <v>45684</v>
      </c>
      <c r="G163" t="s">
        <v>225</v>
      </c>
      <c r="H163" s="3">
        <v>45692</v>
      </c>
      <c r="I163" t="s">
        <v>225</v>
      </c>
      <c r="J163" s="3">
        <v>45693</v>
      </c>
      <c r="K163" s="3">
        <v>45693</v>
      </c>
      <c r="L163">
        <v>8.61</v>
      </c>
      <c r="M163" s="5">
        <f t="shared" si="10"/>
        <v>20.325203252032523</v>
      </c>
      <c r="N163" s="5">
        <f t="shared" si="11"/>
        <v>14.674796747967477</v>
      </c>
      <c r="O163" t="s">
        <v>281</v>
      </c>
      <c r="P163" s="3">
        <v>45701</v>
      </c>
    </row>
    <row r="164" spans="1:16" x14ac:dyDescent="0.2">
      <c r="A164" t="s">
        <v>171</v>
      </c>
      <c r="B164" s="2" t="s">
        <v>219</v>
      </c>
      <c r="C164" t="s">
        <v>220</v>
      </c>
      <c r="D164" t="s">
        <v>224</v>
      </c>
      <c r="E164" t="s">
        <v>7</v>
      </c>
      <c r="F164" s="3">
        <v>45684</v>
      </c>
      <c r="G164" t="s">
        <v>225</v>
      </c>
      <c r="H164" s="3">
        <v>45692</v>
      </c>
      <c r="I164" t="s">
        <v>225</v>
      </c>
      <c r="J164" s="3">
        <v>45693</v>
      </c>
      <c r="K164" s="3">
        <v>45693</v>
      </c>
      <c r="L164">
        <v>8.1</v>
      </c>
      <c r="M164" s="5">
        <f t="shared" si="10"/>
        <v>21.60493827160494</v>
      </c>
      <c r="N164" s="5">
        <f t="shared" si="11"/>
        <v>13.39506172839506</v>
      </c>
      <c r="O164" t="s">
        <v>281</v>
      </c>
      <c r="P164" s="3">
        <v>45701</v>
      </c>
    </row>
    <row r="165" spans="1:16" x14ac:dyDescent="0.2">
      <c r="A165" t="s">
        <v>172</v>
      </c>
      <c r="B165" s="2" t="s">
        <v>219</v>
      </c>
      <c r="C165" t="s">
        <v>220</v>
      </c>
      <c r="D165" t="s">
        <v>224</v>
      </c>
      <c r="E165" t="s">
        <v>7</v>
      </c>
      <c r="F165" s="3">
        <v>45684</v>
      </c>
      <c r="G165" t="s">
        <v>225</v>
      </c>
      <c r="H165" s="3">
        <v>45692</v>
      </c>
      <c r="I165" t="s">
        <v>225</v>
      </c>
      <c r="J165" s="3">
        <v>45693</v>
      </c>
      <c r="K165" s="3">
        <v>45693</v>
      </c>
      <c r="L165">
        <v>8.0399999999999991</v>
      </c>
      <c r="M165" s="5">
        <f t="shared" si="10"/>
        <v>21.766169154228859</v>
      </c>
      <c r="N165" s="5">
        <f t="shared" si="11"/>
        <v>13.233830845771141</v>
      </c>
      <c r="O165" t="s">
        <v>281</v>
      </c>
      <c r="P165" s="3">
        <v>45701</v>
      </c>
    </row>
    <row r="166" spans="1:16" x14ac:dyDescent="0.2">
      <c r="A166" t="s">
        <v>173</v>
      </c>
      <c r="B166" s="2" t="s">
        <v>219</v>
      </c>
      <c r="C166" t="s">
        <v>220</v>
      </c>
      <c r="D166" t="s">
        <v>224</v>
      </c>
      <c r="E166" t="s">
        <v>7</v>
      </c>
      <c r="F166" s="3">
        <v>45684</v>
      </c>
      <c r="G166" t="s">
        <v>225</v>
      </c>
      <c r="H166" s="3">
        <v>45692</v>
      </c>
      <c r="I166" t="s">
        <v>225</v>
      </c>
      <c r="J166" s="3">
        <v>45693</v>
      </c>
      <c r="K166" s="3">
        <v>45693</v>
      </c>
      <c r="L166">
        <v>7.63</v>
      </c>
      <c r="M166" s="5">
        <f t="shared" si="10"/>
        <v>22.935779816513762</v>
      </c>
      <c r="N166" s="5">
        <f t="shared" si="11"/>
        <v>12.064220183486238</v>
      </c>
      <c r="O166" t="s">
        <v>281</v>
      </c>
      <c r="P166" s="3">
        <v>45701</v>
      </c>
    </row>
    <row r="167" spans="1:16" x14ac:dyDescent="0.2">
      <c r="A167" t="s">
        <v>174</v>
      </c>
      <c r="B167" s="2" t="s">
        <v>219</v>
      </c>
      <c r="C167" t="s">
        <v>220</v>
      </c>
      <c r="D167" t="s">
        <v>224</v>
      </c>
      <c r="E167" t="s">
        <v>7</v>
      </c>
      <c r="F167" s="3">
        <v>45684</v>
      </c>
      <c r="G167" t="s">
        <v>225</v>
      </c>
      <c r="H167" s="3">
        <v>45692</v>
      </c>
      <c r="I167" t="s">
        <v>225</v>
      </c>
      <c r="J167" s="3">
        <v>45693</v>
      </c>
      <c r="K167" s="3">
        <v>45693</v>
      </c>
      <c r="L167">
        <v>7.83</v>
      </c>
      <c r="M167" s="5">
        <f t="shared" si="10"/>
        <v>22.349936143039592</v>
      </c>
      <c r="N167" s="5">
        <f t="shared" si="11"/>
        <v>12.650063856960408</v>
      </c>
      <c r="O167" t="s">
        <v>281</v>
      </c>
      <c r="P167" s="3">
        <v>45701</v>
      </c>
    </row>
    <row r="168" spans="1:16" x14ac:dyDescent="0.2">
      <c r="A168" t="s">
        <v>175</v>
      </c>
      <c r="B168" s="2" t="s">
        <v>219</v>
      </c>
      <c r="C168" t="s">
        <v>220</v>
      </c>
      <c r="D168" t="s">
        <v>224</v>
      </c>
      <c r="E168" t="s">
        <v>7</v>
      </c>
      <c r="F168" s="3">
        <v>45684</v>
      </c>
      <c r="G168" t="s">
        <v>225</v>
      </c>
      <c r="H168" s="3">
        <v>45692</v>
      </c>
      <c r="I168" t="s">
        <v>225</v>
      </c>
      <c r="J168" s="3">
        <v>45693</v>
      </c>
      <c r="K168" s="3">
        <v>45712</v>
      </c>
      <c r="L168">
        <v>5.68</v>
      </c>
      <c r="M168" s="5">
        <f t="shared" si="10"/>
        <v>30.80985915492958</v>
      </c>
      <c r="N168" s="5">
        <f t="shared" si="11"/>
        <v>4.1901408450704203</v>
      </c>
      <c r="O168" t="s">
        <v>304</v>
      </c>
      <c r="P168" s="3">
        <v>45713</v>
      </c>
    </row>
    <row r="169" spans="1:16" x14ac:dyDescent="0.2">
      <c r="A169" t="s">
        <v>176</v>
      </c>
      <c r="B169" s="2" t="s">
        <v>219</v>
      </c>
      <c r="C169" t="s">
        <v>220</v>
      </c>
      <c r="D169" t="s">
        <v>224</v>
      </c>
      <c r="E169" t="s">
        <v>7</v>
      </c>
      <c r="F169" s="3">
        <v>45684</v>
      </c>
      <c r="G169" t="s">
        <v>225</v>
      </c>
      <c r="H169" s="3">
        <v>45692</v>
      </c>
      <c r="I169" t="s">
        <v>225</v>
      </c>
      <c r="J169" s="3">
        <v>45693</v>
      </c>
      <c r="K169" s="3">
        <v>45712</v>
      </c>
      <c r="L169">
        <v>5.58</v>
      </c>
      <c r="M169" s="5">
        <f t="shared" si="10"/>
        <v>31.362007168458781</v>
      </c>
      <c r="N169" s="5">
        <f t="shared" si="11"/>
        <v>3.6379928315412187</v>
      </c>
      <c r="O169" t="s">
        <v>304</v>
      </c>
      <c r="P169" s="3">
        <v>45713</v>
      </c>
    </row>
    <row r="170" spans="1:16" x14ac:dyDescent="0.2">
      <c r="A170" t="s">
        <v>177</v>
      </c>
      <c r="B170" s="2" t="s">
        <v>219</v>
      </c>
      <c r="C170" t="s">
        <v>220</v>
      </c>
      <c r="D170" t="s">
        <v>224</v>
      </c>
      <c r="E170" t="s">
        <v>7</v>
      </c>
      <c r="F170" s="3">
        <v>45684</v>
      </c>
      <c r="G170" t="s">
        <v>225</v>
      </c>
      <c r="H170" s="3">
        <v>45692</v>
      </c>
      <c r="I170" t="s">
        <v>225</v>
      </c>
      <c r="J170" s="3">
        <v>45693</v>
      </c>
      <c r="K170" s="3">
        <v>45712</v>
      </c>
      <c r="L170">
        <v>5.66</v>
      </c>
      <c r="M170" s="5">
        <f t="shared" si="10"/>
        <v>30.918727915194346</v>
      </c>
      <c r="N170" s="5">
        <f t="shared" si="11"/>
        <v>4.0812720848056543</v>
      </c>
      <c r="O170" t="s">
        <v>304</v>
      </c>
      <c r="P170" s="3">
        <v>45713</v>
      </c>
    </row>
    <row r="171" spans="1:16" x14ac:dyDescent="0.2">
      <c r="A171" t="s">
        <v>178</v>
      </c>
      <c r="B171" s="2" t="s">
        <v>219</v>
      </c>
      <c r="C171" t="s">
        <v>220</v>
      </c>
      <c r="D171" t="s">
        <v>224</v>
      </c>
      <c r="E171" t="s">
        <v>7</v>
      </c>
      <c r="F171" s="3">
        <v>45684</v>
      </c>
      <c r="G171" t="s">
        <v>225</v>
      </c>
      <c r="H171" s="3">
        <v>45692</v>
      </c>
      <c r="I171" t="s">
        <v>225</v>
      </c>
      <c r="J171" s="3">
        <v>45693</v>
      </c>
      <c r="K171" s="3">
        <v>45712</v>
      </c>
      <c r="L171">
        <v>5.43</v>
      </c>
      <c r="M171" s="5">
        <f t="shared" si="10"/>
        <v>32.228360957642728</v>
      </c>
      <c r="N171" s="5">
        <f t="shared" si="11"/>
        <v>2.7716390423572719</v>
      </c>
      <c r="O171" t="s">
        <v>304</v>
      </c>
      <c r="P171" s="3">
        <v>45713</v>
      </c>
    </row>
    <row r="172" spans="1:16" x14ac:dyDescent="0.2">
      <c r="A172" t="s">
        <v>179</v>
      </c>
      <c r="B172" s="2" t="s">
        <v>219</v>
      </c>
      <c r="C172" t="s">
        <v>220</v>
      </c>
      <c r="D172" t="s">
        <v>224</v>
      </c>
      <c r="E172" t="s">
        <v>7</v>
      </c>
      <c r="F172" s="3">
        <v>45684</v>
      </c>
      <c r="G172" t="s">
        <v>225</v>
      </c>
      <c r="H172" s="3">
        <v>45692</v>
      </c>
      <c r="I172" t="s">
        <v>225</v>
      </c>
      <c r="J172" s="3">
        <v>45693</v>
      </c>
      <c r="K172" s="3">
        <v>45712</v>
      </c>
      <c r="L172">
        <v>5.64</v>
      </c>
      <c r="M172" s="5">
        <f t="shared" si="10"/>
        <v>31.028368794326244</v>
      </c>
      <c r="N172" s="5">
        <f t="shared" si="11"/>
        <v>3.9716312056737557</v>
      </c>
      <c r="O172" t="s">
        <v>304</v>
      </c>
      <c r="P172" s="3">
        <v>45713</v>
      </c>
    </row>
    <row r="173" spans="1:16" x14ac:dyDescent="0.2">
      <c r="A173" t="s">
        <v>180</v>
      </c>
      <c r="B173" s="2" t="s">
        <v>219</v>
      </c>
      <c r="C173" t="s">
        <v>220</v>
      </c>
      <c r="D173" t="s">
        <v>224</v>
      </c>
      <c r="E173" t="s">
        <v>7</v>
      </c>
      <c r="F173" s="3">
        <v>45684</v>
      </c>
      <c r="G173" t="s">
        <v>225</v>
      </c>
      <c r="H173" s="3">
        <v>45692</v>
      </c>
      <c r="I173" t="s">
        <v>225</v>
      </c>
      <c r="J173" s="3">
        <v>45693</v>
      </c>
      <c r="K173" s="3">
        <v>45712</v>
      </c>
      <c r="L173">
        <v>5.79</v>
      </c>
      <c r="M173" s="5">
        <f t="shared" si="10"/>
        <v>30.224525043177891</v>
      </c>
      <c r="N173" s="5">
        <f t="shared" si="11"/>
        <v>4.7754749568221087</v>
      </c>
      <c r="O173" t="s">
        <v>304</v>
      </c>
      <c r="P173" s="3">
        <v>45713</v>
      </c>
    </row>
    <row r="174" spans="1:16" x14ac:dyDescent="0.2">
      <c r="A174" t="s">
        <v>181</v>
      </c>
      <c r="B174" s="2" t="s">
        <v>219</v>
      </c>
      <c r="C174" t="s">
        <v>220</v>
      </c>
      <c r="D174" t="s">
        <v>224</v>
      </c>
      <c r="E174" t="s">
        <v>7</v>
      </c>
      <c r="F174" s="3">
        <v>45684</v>
      </c>
      <c r="G174" t="s">
        <v>225</v>
      </c>
      <c r="H174" s="3">
        <v>45692</v>
      </c>
      <c r="I174" t="s">
        <v>225</v>
      </c>
      <c r="J174" s="3">
        <v>45693</v>
      </c>
      <c r="K174" s="3">
        <v>45712</v>
      </c>
      <c r="L174">
        <v>6.12</v>
      </c>
      <c r="M174" s="5">
        <f t="shared" si="10"/>
        <v>28.594771241830063</v>
      </c>
      <c r="N174" s="5">
        <f t="shared" si="11"/>
        <v>6.4052287581699368</v>
      </c>
      <c r="O174" t="s">
        <v>304</v>
      </c>
      <c r="P174" s="3">
        <v>45713</v>
      </c>
    </row>
    <row r="175" spans="1:16" x14ac:dyDescent="0.2">
      <c r="A175" t="s">
        <v>182</v>
      </c>
      <c r="B175" s="2" t="s">
        <v>219</v>
      </c>
      <c r="C175" t="s">
        <v>220</v>
      </c>
      <c r="D175" t="s">
        <v>224</v>
      </c>
      <c r="E175" t="s">
        <v>7</v>
      </c>
      <c r="F175" s="3">
        <v>45684</v>
      </c>
      <c r="G175" t="s">
        <v>225</v>
      </c>
      <c r="H175" s="3">
        <v>45692</v>
      </c>
      <c r="I175" t="s">
        <v>225</v>
      </c>
      <c r="J175" s="3">
        <v>45693</v>
      </c>
      <c r="K175" s="3">
        <v>45712</v>
      </c>
      <c r="L175">
        <v>5.99</v>
      </c>
      <c r="M175" s="5">
        <f t="shared" si="10"/>
        <v>29.215358931552586</v>
      </c>
      <c r="N175" s="5">
        <f t="shared" si="11"/>
        <v>5.7846410684474137</v>
      </c>
      <c r="O175" t="s">
        <v>304</v>
      </c>
      <c r="P175" s="3">
        <v>45713</v>
      </c>
    </row>
    <row r="176" spans="1:16" x14ac:dyDescent="0.2">
      <c r="A176" t="s">
        <v>183</v>
      </c>
      <c r="B176" s="2" t="s">
        <v>219</v>
      </c>
      <c r="C176" t="s">
        <v>220</v>
      </c>
      <c r="D176" t="s">
        <v>224</v>
      </c>
      <c r="E176" t="s">
        <v>7</v>
      </c>
      <c r="F176" s="3">
        <v>45684</v>
      </c>
      <c r="G176" t="s">
        <v>225</v>
      </c>
      <c r="H176" s="3">
        <v>45692</v>
      </c>
      <c r="I176" t="s">
        <v>225</v>
      </c>
      <c r="J176" s="3">
        <v>45693</v>
      </c>
      <c r="K176" s="3">
        <v>45825</v>
      </c>
      <c r="L176">
        <v>5.19</v>
      </c>
      <c r="M176" s="5">
        <f t="shared" si="10"/>
        <v>33.71868978805395</v>
      </c>
      <c r="N176" s="5">
        <f t="shared" si="11"/>
        <v>1.2813102119460495</v>
      </c>
      <c r="O176" t="s">
        <v>445</v>
      </c>
      <c r="P176" s="3">
        <v>45826</v>
      </c>
    </row>
    <row r="177" spans="1:17" x14ac:dyDescent="0.2">
      <c r="A177" t="s">
        <v>184</v>
      </c>
      <c r="B177" s="2" t="s">
        <v>219</v>
      </c>
      <c r="C177" t="s">
        <v>220</v>
      </c>
      <c r="D177" t="s">
        <v>224</v>
      </c>
      <c r="E177" t="s">
        <v>7</v>
      </c>
      <c r="F177" s="3">
        <v>45684</v>
      </c>
      <c r="G177" t="s">
        <v>225</v>
      </c>
      <c r="H177" s="3">
        <v>45692</v>
      </c>
      <c r="I177" t="s">
        <v>225</v>
      </c>
      <c r="J177" s="3">
        <v>45693</v>
      </c>
      <c r="K177" s="3">
        <v>45825</v>
      </c>
      <c r="L177">
        <v>5.71</v>
      </c>
      <c r="M177" s="5">
        <f t="shared" si="10"/>
        <v>30.64798598949212</v>
      </c>
      <c r="N177" s="5">
        <f t="shared" si="11"/>
        <v>4.3520140105078795</v>
      </c>
      <c r="O177" t="s">
        <v>445</v>
      </c>
      <c r="P177" s="3">
        <v>45826</v>
      </c>
    </row>
    <row r="178" spans="1:17" x14ac:dyDescent="0.2">
      <c r="A178" t="s">
        <v>185</v>
      </c>
      <c r="B178" s="2" t="s">
        <v>219</v>
      </c>
      <c r="C178" t="s">
        <v>220</v>
      </c>
      <c r="D178" t="s">
        <v>224</v>
      </c>
      <c r="E178" t="s">
        <v>7</v>
      </c>
      <c r="F178" s="3">
        <v>45684</v>
      </c>
      <c r="G178" t="s">
        <v>225</v>
      </c>
      <c r="H178" s="3">
        <v>45692</v>
      </c>
      <c r="I178" t="s">
        <v>225</v>
      </c>
      <c r="J178" s="3">
        <v>45693</v>
      </c>
      <c r="K178" s="3">
        <v>45825</v>
      </c>
      <c r="L178">
        <v>6</v>
      </c>
      <c r="M178" s="5">
        <f t="shared" si="10"/>
        <v>29.166666666666668</v>
      </c>
      <c r="N178" s="5">
        <f t="shared" si="11"/>
        <v>5.8333333333333321</v>
      </c>
      <c r="O178" t="s">
        <v>445</v>
      </c>
      <c r="P178" s="3">
        <v>45826</v>
      </c>
    </row>
    <row r="179" spans="1:17" x14ac:dyDescent="0.2">
      <c r="A179" t="s">
        <v>186</v>
      </c>
      <c r="B179" s="2" t="s">
        <v>219</v>
      </c>
      <c r="C179" t="s">
        <v>220</v>
      </c>
      <c r="D179" t="s">
        <v>224</v>
      </c>
      <c r="E179" t="s">
        <v>7</v>
      </c>
      <c r="F179" s="3">
        <v>45684</v>
      </c>
      <c r="G179" t="s">
        <v>225</v>
      </c>
      <c r="H179" s="3">
        <v>45692</v>
      </c>
      <c r="I179" t="s">
        <v>225</v>
      </c>
      <c r="J179" s="3">
        <v>45693</v>
      </c>
      <c r="K179" s="3">
        <v>45825</v>
      </c>
      <c r="L179" s="39">
        <v>4.93</v>
      </c>
      <c r="M179" s="40">
        <f t="shared" si="10"/>
        <v>35.496957403651116</v>
      </c>
      <c r="N179" s="40">
        <f t="shared" si="11"/>
        <v>-0.49695740365111618</v>
      </c>
      <c r="O179" t="s">
        <v>445</v>
      </c>
      <c r="P179" s="3">
        <v>45826</v>
      </c>
    </row>
    <row r="180" spans="1:17" x14ac:dyDescent="0.2">
      <c r="A180" t="s">
        <v>187</v>
      </c>
      <c r="B180" s="2" t="s">
        <v>219</v>
      </c>
      <c r="C180" t="s">
        <v>220</v>
      </c>
      <c r="D180" t="s">
        <v>224</v>
      </c>
      <c r="E180" t="s">
        <v>7</v>
      </c>
      <c r="F180" s="3">
        <v>45684</v>
      </c>
      <c r="G180" t="s">
        <v>225</v>
      </c>
      <c r="H180" s="3">
        <v>45692</v>
      </c>
      <c r="I180" t="s">
        <v>225</v>
      </c>
      <c r="J180" s="3">
        <v>45693</v>
      </c>
      <c r="K180" s="3">
        <v>45825</v>
      </c>
      <c r="L180">
        <v>5.56</v>
      </c>
      <c r="M180" s="5">
        <f t="shared" si="10"/>
        <v>31.474820143884894</v>
      </c>
      <c r="N180" s="5">
        <f t="shared" si="11"/>
        <v>3.5251798561151055</v>
      </c>
      <c r="O180" t="s">
        <v>445</v>
      </c>
      <c r="P180" s="3">
        <v>45826</v>
      </c>
    </row>
    <row r="181" spans="1:17" x14ac:dyDescent="0.2">
      <c r="A181" t="s">
        <v>188</v>
      </c>
      <c r="B181" s="2" t="s">
        <v>219</v>
      </c>
      <c r="C181" t="s">
        <v>220</v>
      </c>
      <c r="D181" t="s">
        <v>224</v>
      </c>
      <c r="E181" t="s">
        <v>7</v>
      </c>
      <c r="F181" s="3">
        <v>45684</v>
      </c>
      <c r="G181" t="s">
        <v>225</v>
      </c>
      <c r="H181" s="3">
        <v>45692</v>
      </c>
      <c r="I181" t="s">
        <v>225</v>
      </c>
      <c r="J181" s="3">
        <v>45693</v>
      </c>
      <c r="K181" s="3">
        <v>45825</v>
      </c>
      <c r="L181">
        <v>5.5</v>
      </c>
      <c r="M181" s="5">
        <f t="shared" si="10"/>
        <v>31.818181818181817</v>
      </c>
      <c r="N181" s="5">
        <f t="shared" si="11"/>
        <v>3.1818181818181834</v>
      </c>
      <c r="O181" t="s">
        <v>445</v>
      </c>
      <c r="P181" s="3">
        <v>45826</v>
      </c>
    </row>
    <row r="182" spans="1:17" x14ac:dyDescent="0.2">
      <c r="A182" t="s">
        <v>189</v>
      </c>
      <c r="B182" s="2" t="s">
        <v>219</v>
      </c>
      <c r="C182" t="s">
        <v>220</v>
      </c>
      <c r="D182" t="s">
        <v>224</v>
      </c>
      <c r="E182" t="s">
        <v>8</v>
      </c>
      <c r="F182" s="3">
        <v>45684</v>
      </c>
      <c r="G182" t="s">
        <v>225</v>
      </c>
      <c r="H182" s="3">
        <v>45692</v>
      </c>
      <c r="I182" t="s">
        <v>225</v>
      </c>
      <c r="J182" s="3">
        <v>45693</v>
      </c>
      <c r="K182" s="3">
        <v>45702</v>
      </c>
      <c r="L182">
        <v>5.38</v>
      </c>
      <c r="M182" s="5">
        <f>(5*35)/L182</f>
        <v>32.527881040892197</v>
      </c>
      <c r="N182" s="5">
        <f>35-M182</f>
        <v>2.472118959107803</v>
      </c>
      <c r="O182" t="s">
        <v>282</v>
      </c>
      <c r="P182" s="3">
        <v>45708</v>
      </c>
      <c r="Q182" t="s">
        <v>229</v>
      </c>
    </row>
    <row r="183" spans="1:17" x14ac:dyDescent="0.2">
      <c r="A183" t="s">
        <v>190</v>
      </c>
      <c r="B183" s="2" t="s">
        <v>219</v>
      </c>
      <c r="C183" t="s">
        <v>220</v>
      </c>
      <c r="D183" t="s">
        <v>224</v>
      </c>
      <c r="E183" t="s">
        <v>8</v>
      </c>
      <c r="F183" s="3">
        <v>45684</v>
      </c>
      <c r="G183" t="s">
        <v>225</v>
      </c>
      <c r="H183" s="3">
        <v>45692</v>
      </c>
      <c r="I183" t="s">
        <v>225</v>
      </c>
      <c r="J183" s="3">
        <v>45693</v>
      </c>
      <c r="K183" s="3">
        <v>45702</v>
      </c>
      <c r="L183">
        <v>5.53</v>
      </c>
      <c r="M183" s="5">
        <f t="shared" ref="M183:M211" si="12">(5*35)/L183</f>
        <v>31.645569620253163</v>
      </c>
      <c r="N183" s="5">
        <f t="shared" ref="N183:N211" si="13">35-M183</f>
        <v>3.3544303797468373</v>
      </c>
      <c r="O183" t="s">
        <v>282</v>
      </c>
      <c r="P183" s="3">
        <v>45708</v>
      </c>
    </row>
    <row r="184" spans="1:17" x14ac:dyDescent="0.2">
      <c r="A184" t="s">
        <v>191</v>
      </c>
      <c r="B184" s="2" t="s">
        <v>219</v>
      </c>
      <c r="C184" t="s">
        <v>220</v>
      </c>
      <c r="D184" t="s">
        <v>224</v>
      </c>
      <c r="E184" t="s">
        <v>8</v>
      </c>
      <c r="F184" s="3">
        <v>45684</v>
      </c>
      <c r="G184" t="s">
        <v>225</v>
      </c>
      <c r="H184" s="3">
        <v>45692</v>
      </c>
      <c r="I184" t="s">
        <v>225</v>
      </c>
      <c r="J184" s="3">
        <v>45693</v>
      </c>
      <c r="K184" s="3">
        <v>45702</v>
      </c>
      <c r="L184">
        <v>5.76</v>
      </c>
      <c r="M184" s="5">
        <f t="shared" si="12"/>
        <v>30.381944444444446</v>
      </c>
      <c r="N184" s="5">
        <f t="shared" si="13"/>
        <v>4.6180555555555536</v>
      </c>
      <c r="O184" t="s">
        <v>282</v>
      </c>
      <c r="P184" s="3">
        <v>45708</v>
      </c>
    </row>
    <row r="185" spans="1:17" x14ac:dyDescent="0.2">
      <c r="A185" t="s">
        <v>192</v>
      </c>
      <c r="B185" s="2" t="s">
        <v>219</v>
      </c>
      <c r="C185" t="s">
        <v>220</v>
      </c>
      <c r="D185" t="s">
        <v>224</v>
      </c>
      <c r="E185" t="s">
        <v>8</v>
      </c>
      <c r="F185" s="3">
        <v>45684</v>
      </c>
      <c r="G185" t="s">
        <v>225</v>
      </c>
      <c r="H185" s="3">
        <v>45692</v>
      </c>
      <c r="I185" t="s">
        <v>225</v>
      </c>
      <c r="J185" s="3">
        <v>45693</v>
      </c>
      <c r="K185" s="3">
        <v>45702</v>
      </c>
      <c r="L185">
        <v>5.25</v>
      </c>
      <c r="M185" s="5">
        <f t="shared" si="12"/>
        <v>33.333333333333336</v>
      </c>
      <c r="N185" s="5">
        <f t="shared" si="13"/>
        <v>1.6666666666666643</v>
      </c>
      <c r="O185" t="s">
        <v>282</v>
      </c>
      <c r="P185" s="3">
        <v>45708</v>
      </c>
    </row>
    <row r="186" spans="1:17" x14ac:dyDescent="0.2">
      <c r="A186" t="s">
        <v>193</v>
      </c>
      <c r="B186" s="2" t="s">
        <v>219</v>
      </c>
      <c r="C186" t="s">
        <v>220</v>
      </c>
      <c r="D186" t="s">
        <v>224</v>
      </c>
      <c r="E186" t="s">
        <v>8</v>
      </c>
      <c r="F186" s="3">
        <v>45684</v>
      </c>
      <c r="G186" t="s">
        <v>225</v>
      </c>
      <c r="H186" s="3">
        <v>45692</v>
      </c>
      <c r="I186" t="s">
        <v>225</v>
      </c>
      <c r="J186" s="3">
        <v>45693</v>
      </c>
      <c r="K186" s="3">
        <v>45702</v>
      </c>
      <c r="L186">
        <v>5.54</v>
      </c>
      <c r="M186" s="5">
        <f t="shared" si="12"/>
        <v>31.588447653429604</v>
      </c>
      <c r="N186" s="5">
        <f t="shared" si="13"/>
        <v>3.4115523465703959</v>
      </c>
      <c r="O186" t="s">
        <v>282</v>
      </c>
      <c r="P186" s="3">
        <v>45708</v>
      </c>
      <c r="Q186" t="s">
        <v>228</v>
      </c>
    </row>
    <row r="187" spans="1:17" x14ac:dyDescent="0.2">
      <c r="A187" t="s">
        <v>194</v>
      </c>
      <c r="B187" s="2" t="s">
        <v>219</v>
      </c>
      <c r="C187" t="s">
        <v>220</v>
      </c>
      <c r="D187" t="s">
        <v>224</v>
      </c>
      <c r="E187" t="s">
        <v>8</v>
      </c>
      <c r="F187" s="3">
        <v>45684</v>
      </c>
      <c r="G187" t="s">
        <v>225</v>
      </c>
      <c r="H187" s="3">
        <v>45692</v>
      </c>
      <c r="I187" t="s">
        <v>225</v>
      </c>
      <c r="J187" s="3">
        <v>45693</v>
      </c>
      <c r="K187" s="3">
        <v>45702</v>
      </c>
      <c r="L187">
        <v>5.78</v>
      </c>
      <c r="M187" s="5">
        <f t="shared" si="12"/>
        <v>30.276816608996537</v>
      </c>
      <c r="N187" s="5">
        <f t="shared" si="13"/>
        <v>4.7231833910034631</v>
      </c>
      <c r="O187" t="s">
        <v>282</v>
      </c>
      <c r="P187" s="3">
        <v>45708</v>
      </c>
    </row>
    <row r="188" spans="1:17" x14ac:dyDescent="0.2">
      <c r="A188" t="s">
        <v>195</v>
      </c>
      <c r="B188" s="2" t="s">
        <v>219</v>
      </c>
      <c r="C188" t="s">
        <v>220</v>
      </c>
      <c r="D188" t="s">
        <v>224</v>
      </c>
      <c r="E188" t="s">
        <v>8</v>
      </c>
      <c r="F188" s="3">
        <v>45684</v>
      </c>
      <c r="G188" t="s">
        <v>225</v>
      </c>
      <c r="H188" s="3">
        <v>45692</v>
      </c>
      <c r="I188" t="s">
        <v>225</v>
      </c>
      <c r="J188" s="3">
        <v>45693</v>
      </c>
      <c r="K188" s="3">
        <v>45702</v>
      </c>
      <c r="L188">
        <v>5.98</v>
      </c>
      <c r="M188" s="5">
        <f t="shared" si="12"/>
        <v>29.26421404682274</v>
      </c>
      <c r="N188" s="5">
        <f t="shared" si="13"/>
        <v>5.7357859531772597</v>
      </c>
      <c r="O188" t="s">
        <v>282</v>
      </c>
      <c r="P188" s="3">
        <v>45708</v>
      </c>
    </row>
    <row r="189" spans="1:17" x14ac:dyDescent="0.2">
      <c r="A189" t="s">
        <v>196</v>
      </c>
      <c r="B189" s="2" t="s">
        <v>219</v>
      </c>
      <c r="C189" t="s">
        <v>220</v>
      </c>
      <c r="D189" t="s">
        <v>224</v>
      </c>
      <c r="E189" t="s">
        <v>8</v>
      </c>
      <c r="F189" s="3">
        <v>45684</v>
      </c>
      <c r="G189" t="s">
        <v>225</v>
      </c>
      <c r="H189" s="3">
        <v>45692</v>
      </c>
      <c r="I189" t="s">
        <v>225</v>
      </c>
      <c r="J189" s="3">
        <v>45693</v>
      </c>
      <c r="K189" s="3">
        <v>45702</v>
      </c>
      <c r="L189">
        <v>5.99</v>
      </c>
      <c r="M189" s="5">
        <f t="shared" si="12"/>
        <v>29.215358931552586</v>
      </c>
      <c r="N189" s="5">
        <f t="shared" si="13"/>
        <v>5.7846410684474137</v>
      </c>
      <c r="O189" t="s">
        <v>282</v>
      </c>
      <c r="P189" s="3">
        <v>45708</v>
      </c>
    </row>
    <row r="190" spans="1:17" x14ac:dyDescent="0.2">
      <c r="A190" t="s">
        <v>197</v>
      </c>
      <c r="B190" s="2" t="s">
        <v>219</v>
      </c>
      <c r="C190" t="s">
        <v>220</v>
      </c>
      <c r="D190" t="s">
        <v>224</v>
      </c>
      <c r="E190" t="s">
        <v>8</v>
      </c>
      <c r="F190" s="3">
        <v>45684</v>
      </c>
      <c r="G190" t="s">
        <v>225</v>
      </c>
      <c r="H190" s="3">
        <v>45692</v>
      </c>
      <c r="I190" t="s">
        <v>225</v>
      </c>
      <c r="J190" s="3">
        <v>45693</v>
      </c>
      <c r="K190" s="3">
        <v>45702</v>
      </c>
      <c r="L190">
        <v>5.61</v>
      </c>
      <c r="M190" s="5">
        <f t="shared" si="12"/>
        <v>31.19429590017825</v>
      </c>
      <c r="N190" s="5">
        <f t="shared" si="13"/>
        <v>3.8057040998217495</v>
      </c>
      <c r="O190" t="s">
        <v>283</v>
      </c>
      <c r="P190" s="3">
        <v>45709</v>
      </c>
    </row>
    <row r="191" spans="1:17" x14ac:dyDescent="0.2">
      <c r="A191" t="s">
        <v>198</v>
      </c>
      <c r="B191" s="2" t="s">
        <v>219</v>
      </c>
      <c r="C191" t="s">
        <v>220</v>
      </c>
      <c r="D191" t="s">
        <v>224</v>
      </c>
      <c r="E191" t="s">
        <v>8</v>
      </c>
      <c r="F191" s="3">
        <v>45684</v>
      </c>
      <c r="G191" t="s">
        <v>225</v>
      </c>
      <c r="H191" s="3">
        <v>45692</v>
      </c>
      <c r="I191" t="s">
        <v>225</v>
      </c>
      <c r="J191" s="3">
        <v>45693</v>
      </c>
      <c r="K191" s="3">
        <v>45702</v>
      </c>
      <c r="L191">
        <v>5.61</v>
      </c>
      <c r="M191" s="5">
        <f t="shared" si="12"/>
        <v>31.19429590017825</v>
      </c>
      <c r="N191" s="5">
        <f t="shared" si="13"/>
        <v>3.8057040998217495</v>
      </c>
      <c r="O191" t="s">
        <v>283</v>
      </c>
      <c r="P191" s="3">
        <v>45709</v>
      </c>
    </row>
    <row r="192" spans="1:17" x14ac:dyDescent="0.2">
      <c r="A192" t="s">
        <v>199</v>
      </c>
      <c r="B192" s="2" t="s">
        <v>219</v>
      </c>
      <c r="C192" t="s">
        <v>220</v>
      </c>
      <c r="D192" t="s">
        <v>224</v>
      </c>
      <c r="E192" t="s">
        <v>8</v>
      </c>
      <c r="F192" s="3">
        <v>45684</v>
      </c>
      <c r="G192" t="s">
        <v>225</v>
      </c>
      <c r="H192" s="3">
        <v>45692</v>
      </c>
      <c r="I192" t="s">
        <v>225</v>
      </c>
      <c r="J192" s="3">
        <v>45693</v>
      </c>
      <c r="K192" s="3">
        <v>45702</v>
      </c>
      <c r="L192">
        <v>5.89</v>
      </c>
      <c r="M192" s="5">
        <f t="shared" si="12"/>
        <v>29.711375212224109</v>
      </c>
      <c r="N192" s="5">
        <f t="shared" si="13"/>
        <v>5.2886247877758912</v>
      </c>
      <c r="O192" t="s">
        <v>283</v>
      </c>
      <c r="P192" s="3">
        <v>45709</v>
      </c>
    </row>
    <row r="193" spans="1:16" x14ac:dyDescent="0.2">
      <c r="A193" t="s">
        <v>200</v>
      </c>
      <c r="B193" s="2" t="s">
        <v>219</v>
      </c>
      <c r="C193" t="s">
        <v>220</v>
      </c>
      <c r="D193" t="s">
        <v>224</v>
      </c>
      <c r="E193" t="s">
        <v>8</v>
      </c>
      <c r="F193" s="3">
        <v>45684</v>
      </c>
      <c r="G193" t="s">
        <v>225</v>
      </c>
      <c r="H193" s="3">
        <v>45692</v>
      </c>
      <c r="I193" t="s">
        <v>225</v>
      </c>
      <c r="J193" s="3">
        <v>45693</v>
      </c>
      <c r="K193" s="3">
        <v>45702</v>
      </c>
      <c r="L193">
        <v>5.07</v>
      </c>
      <c r="M193" s="5">
        <f t="shared" si="12"/>
        <v>34.516765285996051</v>
      </c>
      <c r="N193" s="5">
        <f t="shared" si="13"/>
        <v>0.4832347140039488</v>
      </c>
      <c r="O193" t="s">
        <v>283</v>
      </c>
      <c r="P193" s="3">
        <v>45709</v>
      </c>
    </row>
    <row r="194" spans="1:16" x14ac:dyDescent="0.2">
      <c r="A194" t="s">
        <v>201</v>
      </c>
      <c r="B194" s="2" t="s">
        <v>219</v>
      </c>
      <c r="C194" t="s">
        <v>220</v>
      </c>
      <c r="D194" t="s">
        <v>224</v>
      </c>
      <c r="E194" t="s">
        <v>8</v>
      </c>
      <c r="F194" s="3">
        <v>45684</v>
      </c>
      <c r="G194" t="s">
        <v>225</v>
      </c>
      <c r="H194" s="3">
        <v>45692</v>
      </c>
      <c r="I194" t="s">
        <v>225</v>
      </c>
      <c r="J194" s="3">
        <v>45693</v>
      </c>
      <c r="K194" s="3">
        <v>45702</v>
      </c>
      <c r="L194">
        <v>5.56</v>
      </c>
      <c r="M194" s="5">
        <f t="shared" si="12"/>
        <v>31.474820143884894</v>
      </c>
      <c r="N194" s="5">
        <f t="shared" si="13"/>
        <v>3.5251798561151055</v>
      </c>
      <c r="O194" t="s">
        <v>283</v>
      </c>
      <c r="P194" s="3">
        <v>45709</v>
      </c>
    </row>
    <row r="195" spans="1:16" x14ac:dyDescent="0.2">
      <c r="A195" t="s">
        <v>202</v>
      </c>
      <c r="B195" s="2" t="s">
        <v>219</v>
      </c>
      <c r="C195" t="s">
        <v>220</v>
      </c>
      <c r="D195" t="s">
        <v>224</v>
      </c>
      <c r="E195" t="s">
        <v>8</v>
      </c>
      <c r="F195" s="3">
        <v>45684</v>
      </c>
      <c r="G195" t="s">
        <v>225</v>
      </c>
      <c r="H195" s="3">
        <v>45692</v>
      </c>
      <c r="I195" t="s">
        <v>225</v>
      </c>
      <c r="J195" s="3">
        <v>45693</v>
      </c>
      <c r="K195" s="3">
        <v>45702</v>
      </c>
      <c r="L195">
        <v>5.84</v>
      </c>
      <c r="M195" s="5">
        <f t="shared" si="12"/>
        <v>29.965753424657535</v>
      </c>
      <c r="N195" s="5">
        <f t="shared" si="13"/>
        <v>5.0342465753424648</v>
      </c>
      <c r="O195" t="s">
        <v>283</v>
      </c>
      <c r="P195" s="3">
        <v>45709</v>
      </c>
    </row>
    <row r="196" spans="1:16" x14ac:dyDescent="0.2">
      <c r="A196" t="s">
        <v>203</v>
      </c>
      <c r="B196" s="2" t="s">
        <v>219</v>
      </c>
      <c r="C196" t="s">
        <v>220</v>
      </c>
      <c r="D196" t="s">
        <v>224</v>
      </c>
      <c r="E196" t="s">
        <v>8</v>
      </c>
      <c r="F196" s="3">
        <v>45684</v>
      </c>
      <c r="G196" t="s">
        <v>225</v>
      </c>
      <c r="H196" s="3">
        <v>45692</v>
      </c>
      <c r="I196" t="s">
        <v>225</v>
      </c>
      <c r="J196" s="3">
        <v>45693</v>
      </c>
      <c r="K196" s="3">
        <v>45702</v>
      </c>
      <c r="L196">
        <v>5.66</v>
      </c>
      <c r="M196" s="5">
        <f t="shared" si="12"/>
        <v>30.918727915194346</v>
      </c>
      <c r="N196" s="5">
        <f t="shared" si="13"/>
        <v>4.0812720848056543</v>
      </c>
      <c r="O196" t="s">
        <v>283</v>
      </c>
      <c r="P196" s="3">
        <v>45709</v>
      </c>
    </row>
    <row r="197" spans="1:16" x14ac:dyDescent="0.2">
      <c r="A197" t="s">
        <v>204</v>
      </c>
      <c r="B197" s="2" t="s">
        <v>219</v>
      </c>
      <c r="C197" t="s">
        <v>220</v>
      </c>
      <c r="D197" t="s">
        <v>224</v>
      </c>
      <c r="E197" t="s">
        <v>8</v>
      </c>
      <c r="F197" s="3">
        <v>45684</v>
      </c>
      <c r="G197" t="s">
        <v>225</v>
      </c>
      <c r="H197" s="3">
        <v>45692</v>
      </c>
      <c r="I197" t="s">
        <v>225</v>
      </c>
      <c r="J197" s="3">
        <v>45693</v>
      </c>
      <c r="K197" s="3">
        <v>45702</v>
      </c>
      <c r="L197">
        <v>6.11</v>
      </c>
      <c r="M197" s="5">
        <f t="shared" si="12"/>
        <v>28.641571194762683</v>
      </c>
      <c r="N197" s="5">
        <f t="shared" si="13"/>
        <v>6.3584288052373168</v>
      </c>
      <c r="O197" t="s">
        <v>283</v>
      </c>
      <c r="P197" s="3">
        <v>45709</v>
      </c>
    </row>
    <row r="198" spans="1:16" x14ac:dyDescent="0.2">
      <c r="A198" t="s">
        <v>205</v>
      </c>
      <c r="B198" s="2" t="s">
        <v>219</v>
      </c>
      <c r="C198" t="s">
        <v>220</v>
      </c>
      <c r="D198" t="s">
        <v>224</v>
      </c>
      <c r="E198" t="s">
        <v>8</v>
      </c>
      <c r="F198" s="3">
        <v>45684</v>
      </c>
      <c r="G198" t="s">
        <v>225</v>
      </c>
      <c r="H198" s="3">
        <v>45692</v>
      </c>
      <c r="I198" t="s">
        <v>225</v>
      </c>
      <c r="J198" s="3">
        <v>45693</v>
      </c>
      <c r="K198" s="3">
        <v>45712</v>
      </c>
      <c r="L198">
        <v>5.25</v>
      </c>
      <c r="M198" s="5">
        <f t="shared" si="12"/>
        <v>33.333333333333336</v>
      </c>
      <c r="N198" s="5">
        <f t="shared" si="13"/>
        <v>1.6666666666666643</v>
      </c>
      <c r="O198" t="s">
        <v>305</v>
      </c>
      <c r="P198" s="3">
        <v>45713</v>
      </c>
    </row>
    <row r="199" spans="1:16" x14ac:dyDescent="0.2">
      <c r="A199" t="s">
        <v>206</v>
      </c>
      <c r="B199" s="2" t="s">
        <v>219</v>
      </c>
      <c r="C199" t="s">
        <v>220</v>
      </c>
      <c r="D199" t="s">
        <v>224</v>
      </c>
      <c r="E199" t="s">
        <v>8</v>
      </c>
      <c r="F199" s="3">
        <v>45684</v>
      </c>
      <c r="G199" t="s">
        <v>225</v>
      </c>
      <c r="H199" s="3">
        <v>45692</v>
      </c>
      <c r="I199" t="s">
        <v>225</v>
      </c>
      <c r="J199" s="3">
        <v>45693</v>
      </c>
      <c r="K199" s="3">
        <v>45712</v>
      </c>
      <c r="L199">
        <v>5.34</v>
      </c>
      <c r="M199" s="5">
        <f t="shared" si="12"/>
        <v>32.771535580524343</v>
      </c>
      <c r="N199" s="5">
        <f t="shared" si="13"/>
        <v>2.2284644194756567</v>
      </c>
      <c r="O199" t="s">
        <v>305</v>
      </c>
      <c r="P199" s="3">
        <v>45713</v>
      </c>
    </row>
    <row r="200" spans="1:16" x14ac:dyDescent="0.2">
      <c r="A200" t="s">
        <v>207</v>
      </c>
      <c r="B200" s="2" t="s">
        <v>219</v>
      </c>
      <c r="C200" t="s">
        <v>220</v>
      </c>
      <c r="D200" t="s">
        <v>224</v>
      </c>
      <c r="E200" t="s">
        <v>8</v>
      </c>
      <c r="F200" s="3">
        <v>45684</v>
      </c>
      <c r="G200" t="s">
        <v>225</v>
      </c>
      <c r="H200" s="3">
        <v>45692</v>
      </c>
      <c r="I200" t="s">
        <v>225</v>
      </c>
      <c r="J200" s="3">
        <v>45693</v>
      </c>
      <c r="K200" s="3">
        <v>45712</v>
      </c>
      <c r="L200">
        <v>5.41</v>
      </c>
      <c r="M200" s="5">
        <f t="shared" si="12"/>
        <v>32.34750462107209</v>
      </c>
      <c r="N200" s="5">
        <f t="shared" si="13"/>
        <v>2.6524953789279095</v>
      </c>
      <c r="O200" t="s">
        <v>305</v>
      </c>
      <c r="P200" s="3">
        <v>45713</v>
      </c>
    </row>
    <row r="201" spans="1:16" x14ac:dyDescent="0.2">
      <c r="A201" t="s">
        <v>208</v>
      </c>
      <c r="B201" s="2" t="s">
        <v>219</v>
      </c>
      <c r="C201" t="s">
        <v>220</v>
      </c>
      <c r="D201" t="s">
        <v>224</v>
      </c>
      <c r="E201" t="s">
        <v>8</v>
      </c>
      <c r="F201" s="3">
        <v>45684</v>
      </c>
      <c r="G201" t="s">
        <v>225</v>
      </c>
      <c r="H201" s="3">
        <v>45692</v>
      </c>
      <c r="I201" t="s">
        <v>225</v>
      </c>
      <c r="J201" s="3">
        <v>45693</v>
      </c>
      <c r="K201" s="3">
        <v>45712</v>
      </c>
      <c r="L201">
        <v>5.55</v>
      </c>
      <c r="M201" s="5">
        <f t="shared" si="12"/>
        <v>31.531531531531531</v>
      </c>
      <c r="N201" s="5">
        <f t="shared" si="13"/>
        <v>3.468468468468469</v>
      </c>
      <c r="O201" t="s">
        <v>305</v>
      </c>
      <c r="P201" s="3">
        <v>45713</v>
      </c>
    </row>
    <row r="202" spans="1:16" x14ac:dyDescent="0.2">
      <c r="A202" t="s">
        <v>209</v>
      </c>
      <c r="B202" s="2" t="s">
        <v>219</v>
      </c>
      <c r="C202" t="s">
        <v>220</v>
      </c>
      <c r="D202" t="s">
        <v>224</v>
      </c>
      <c r="E202" t="s">
        <v>8</v>
      </c>
      <c r="F202" s="3">
        <v>45684</v>
      </c>
      <c r="G202" t="s">
        <v>225</v>
      </c>
      <c r="H202" s="3">
        <v>45692</v>
      </c>
      <c r="I202" t="s">
        <v>225</v>
      </c>
      <c r="J202" s="3">
        <v>45693</v>
      </c>
      <c r="K202" s="3">
        <v>45712</v>
      </c>
      <c r="L202">
        <v>5.33</v>
      </c>
      <c r="M202" s="5">
        <f t="shared" si="12"/>
        <v>32.833020637898684</v>
      </c>
      <c r="N202" s="5">
        <f t="shared" si="13"/>
        <v>2.1669793621013156</v>
      </c>
      <c r="O202" t="s">
        <v>305</v>
      </c>
      <c r="P202" s="3">
        <v>45713</v>
      </c>
    </row>
    <row r="203" spans="1:16" x14ac:dyDescent="0.2">
      <c r="A203" t="s">
        <v>210</v>
      </c>
      <c r="B203" s="2" t="s">
        <v>219</v>
      </c>
      <c r="C203" t="s">
        <v>220</v>
      </c>
      <c r="D203" t="s">
        <v>224</v>
      </c>
      <c r="E203" t="s">
        <v>8</v>
      </c>
      <c r="F203" s="3">
        <v>45684</v>
      </c>
      <c r="G203" t="s">
        <v>225</v>
      </c>
      <c r="H203" s="3">
        <v>45692</v>
      </c>
      <c r="I203" t="s">
        <v>225</v>
      </c>
      <c r="J203" s="3">
        <v>45693</v>
      </c>
      <c r="K203" s="3">
        <v>45712</v>
      </c>
      <c r="L203">
        <v>6.17</v>
      </c>
      <c r="M203" s="5">
        <f t="shared" si="12"/>
        <v>28.363047001620746</v>
      </c>
      <c r="N203" s="5">
        <f t="shared" si="13"/>
        <v>6.6369529983792539</v>
      </c>
      <c r="O203" t="s">
        <v>305</v>
      </c>
      <c r="P203" s="3">
        <v>45713</v>
      </c>
    </row>
    <row r="204" spans="1:16" x14ac:dyDescent="0.2">
      <c r="A204" t="s">
        <v>211</v>
      </c>
      <c r="B204" s="2" t="s">
        <v>219</v>
      </c>
      <c r="C204" t="s">
        <v>220</v>
      </c>
      <c r="D204" t="s">
        <v>224</v>
      </c>
      <c r="E204" t="s">
        <v>8</v>
      </c>
      <c r="F204" s="3">
        <v>45684</v>
      </c>
      <c r="G204" t="s">
        <v>225</v>
      </c>
      <c r="H204" s="3">
        <v>45692</v>
      </c>
      <c r="I204" t="s">
        <v>225</v>
      </c>
      <c r="J204" s="3">
        <v>45693</v>
      </c>
      <c r="K204" s="3">
        <v>45712</v>
      </c>
      <c r="L204">
        <v>6.12</v>
      </c>
      <c r="M204" s="5">
        <f t="shared" si="12"/>
        <v>28.594771241830063</v>
      </c>
      <c r="N204" s="5">
        <f t="shared" si="13"/>
        <v>6.4052287581699368</v>
      </c>
      <c r="O204" t="s">
        <v>305</v>
      </c>
      <c r="P204" s="3">
        <v>45713</v>
      </c>
    </row>
    <row r="205" spans="1:16" x14ac:dyDescent="0.2">
      <c r="A205" t="s">
        <v>212</v>
      </c>
      <c r="B205" s="2" t="s">
        <v>219</v>
      </c>
      <c r="C205" t="s">
        <v>220</v>
      </c>
      <c r="D205" t="s">
        <v>224</v>
      </c>
      <c r="E205" t="s">
        <v>8</v>
      </c>
      <c r="F205" s="3">
        <v>45684</v>
      </c>
      <c r="G205" t="s">
        <v>225</v>
      </c>
      <c r="H205" s="3">
        <v>45692</v>
      </c>
      <c r="I205" t="s">
        <v>225</v>
      </c>
      <c r="J205" s="3">
        <v>45693</v>
      </c>
      <c r="K205" s="3">
        <v>45712</v>
      </c>
      <c r="L205">
        <v>5.79</v>
      </c>
      <c r="M205" s="5">
        <f t="shared" si="12"/>
        <v>30.224525043177891</v>
      </c>
      <c r="N205" s="5">
        <f t="shared" si="13"/>
        <v>4.7754749568221087</v>
      </c>
      <c r="O205" t="s">
        <v>305</v>
      </c>
      <c r="P205" s="3">
        <v>45713</v>
      </c>
    </row>
    <row r="206" spans="1:16" x14ac:dyDescent="0.2">
      <c r="A206" t="s">
        <v>213</v>
      </c>
      <c r="B206" s="2" t="s">
        <v>219</v>
      </c>
      <c r="C206" t="s">
        <v>220</v>
      </c>
      <c r="D206" t="s">
        <v>224</v>
      </c>
      <c r="E206" t="s">
        <v>8</v>
      </c>
      <c r="F206" s="3">
        <v>45684</v>
      </c>
      <c r="G206" t="s">
        <v>225</v>
      </c>
      <c r="H206" s="3">
        <v>45692</v>
      </c>
      <c r="I206" t="s">
        <v>225</v>
      </c>
      <c r="J206" s="3">
        <v>45693</v>
      </c>
      <c r="K206" s="3">
        <v>45825</v>
      </c>
      <c r="L206">
        <v>5.34</v>
      </c>
      <c r="M206" s="5">
        <f t="shared" si="12"/>
        <v>32.771535580524343</v>
      </c>
      <c r="N206" s="5">
        <f t="shared" si="13"/>
        <v>2.2284644194756567</v>
      </c>
      <c r="O206" t="s">
        <v>445</v>
      </c>
      <c r="P206" s="3">
        <v>45826</v>
      </c>
    </row>
    <row r="207" spans="1:16" x14ac:dyDescent="0.2">
      <c r="A207" t="s">
        <v>214</v>
      </c>
      <c r="B207" s="2" t="s">
        <v>219</v>
      </c>
      <c r="C207" t="s">
        <v>220</v>
      </c>
      <c r="D207" t="s">
        <v>224</v>
      </c>
      <c r="E207" t="s">
        <v>8</v>
      </c>
      <c r="F207" s="3">
        <v>45684</v>
      </c>
      <c r="G207" t="s">
        <v>225</v>
      </c>
      <c r="H207" s="3">
        <v>45692</v>
      </c>
      <c r="I207" t="s">
        <v>225</v>
      </c>
      <c r="J207" s="3">
        <v>45693</v>
      </c>
      <c r="K207" s="3">
        <v>45825</v>
      </c>
      <c r="L207">
        <v>5.84</v>
      </c>
      <c r="M207" s="5">
        <f t="shared" si="12"/>
        <v>29.965753424657535</v>
      </c>
      <c r="N207" s="5">
        <f t="shared" si="13"/>
        <v>5.0342465753424648</v>
      </c>
      <c r="O207" t="s">
        <v>445</v>
      </c>
      <c r="P207" s="3">
        <v>45826</v>
      </c>
    </row>
    <row r="208" spans="1:16" x14ac:dyDescent="0.2">
      <c r="A208" t="s">
        <v>215</v>
      </c>
      <c r="B208" s="2" t="s">
        <v>219</v>
      </c>
      <c r="C208" t="s">
        <v>220</v>
      </c>
      <c r="D208" t="s">
        <v>224</v>
      </c>
      <c r="E208" t="s">
        <v>8</v>
      </c>
      <c r="F208" s="3">
        <v>45684</v>
      </c>
      <c r="G208" t="s">
        <v>225</v>
      </c>
      <c r="H208" s="3">
        <v>45692</v>
      </c>
      <c r="I208" t="s">
        <v>225</v>
      </c>
      <c r="J208" s="3">
        <v>45693</v>
      </c>
      <c r="K208" s="3">
        <v>45825</v>
      </c>
      <c r="L208">
        <v>5.45</v>
      </c>
      <c r="M208" s="5">
        <f t="shared" si="12"/>
        <v>32.110091743119263</v>
      </c>
      <c r="N208" s="5">
        <f t="shared" si="13"/>
        <v>2.8899082568807373</v>
      </c>
      <c r="O208" t="s">
        <v>446</v>
      </c>
      <c r="P208" s="3">
        <v>45827</v>
      </c>
    </row>
    <row r="209" spans="1:16" x14ac:dyDescent="0.2">
      <c r="A209" t="s">
        <v>216</v>
      </c>
      <c r="B209" s="2" t="s">
        <v>219</v>
      </c>
      <c r="C209" t="s">
        <v>220</v>
      </c>
      <c r="D209" t="s">
        <v>224</v>
      </c>
      <c r="E209" t="s">
        <v>8</v>
      </c>
      <c r="F209" s="3">
        <v>45684</v>
      </c>
      <c r="G209" t="s">
        <v>225</v>
      </c>
      <c r="H209" s="3">
        <v>45692</v>
      </c>
      <c r="I209" t="s">
        <v>225</v>
      </c>
      <c r="J209" s="3">
        <v>45693</v>
      </c>
      <c r="K209" s="3">
        <v>45825</v>
      </c>
      <c r="L209">
        <v>5.59</v>
      </c>
      <c r="M209" s="5">
        <f t="shared" si="12"/>
        <v>31.305903398926656</v>
      </c>
      <c r="N209" s="5">
        <f t="shared" si="13"/>
        <v>3.694096601073344</v>
      </c>
      <c r="O209" t="s">
        <v>446</v>
      </c>
      <c r="P209" s="3">
        <v>45827</v>
      </c>
    </row>
    <row r="210" spans="1:16" x14ac:dyDescent="0.2">
      <c r="A210" t="s">
        <v>217</v>
      </c>
      <c r="B210" s="2" t="s">
        <v>219</v>
      </c>
      <c r="C210" t="s">
        <v>220</v>
      </c>
      <c r="D210" t="s">
        <v>224</v>
      </c>
      <c r="E210" t="s">
        <v>8</v>
      </c>
      <c r="F210" s="3">
        <v>45684</v>
      </c>
      <c r="G210" t="s">
        <v>225</v>
      </c>
      <c r="H210" s="3">
        <v>45692</v>
      </c>
      <c r="I210" t="s">
        <v>225</v>
      </c>
      <c r="J210" s="3">
        <v>45693</v>
      </c>
      <c r="K210" s="3">
        <v>45825</v>
      </c>
      <c r="L210">
        <v>6.38</v>
      </c>
      <c r="M210" s="5">
        <f t="shared" si="12"/>
        <v>27.429467084639498</v>
      </c>
      <c r="N210" s="5">
        <f t="shared" si="13"/>
        <v>7.5705329153605021</v>
      </c>
      <c r="O210" t="s">
        <v>446</v>
      </c>
      <c r="P210" s="3">
        <v>45827</v>
      </c>
    </row>
    <row r="211" spans="1:16" x14ac:dyDescent="0.2">
      <c r="A211" t="s">
        <v>218</v>
      </c>
      <c r="B211" s="2" t="s">
        <v>219</v>
      </c>
      <c r="C211" t="s">
        <v>220</v>
      </c>
      <c r="D211" t="s">
        <v>224</v>
      </c>
      <c r="E211" t="s">
        <v>8</v>
      </c>
      <c r="F211" s="3">
        <v>45684</v>
      </c>
      <c r="G211" t="s">
        <v>225</v>
      </c>
      <c r="H211" s="3">
        <v>45692</v>
      </c>
      <c r="I211" t="s">
        <v>225</v>
      </c>
      <c r="J211" s="3">
        <v>45693</v>
      </c>
      <c r="K211" s="3">
        <v>45825</v>
      </c>
      <c r="L211">
        <v>5.79</v>
      </c>
      <c r="M211" s="5">
        <f t="shared" si="12"/>
        <v>30.224525043177891</v>
      </c>
      <c r="N211" s="5">
        <f t="shared" si="13"/>
        <v>4.7754749568221087</v>
      </c>
      <c r="O211" t="s">
        <v>446</v>
      </c>
      <c r="P211" s="3">
        <v>45827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80C26-26C4-1A4A-AAAF-3F750BD927D3}">
  <dimension ref="A2:CZ331"/>
  <sheetViews>
    <sheetView showGridLines="0" topLeftCell="A163" zoomScale="109" workbookViewId="0">
      <selection activeCell="CY22" sqref="CY22"/>
    </sheetView>
  </sheetViews>
  <sheetFormatPr baseColWidth="10" defaultRowHeight="16" x14ac:dyDescent="0.2"/>
  <cols>
    <col min="7" max="7" width="12.1640625" bestFit="1" customWidth="1"/>
    <col min="10" max="10" width="18.6640625" customWidth="1"/>
    <col min="18" max="19" width="18.6640625" customWidth="1"/>
    <col min="27" max="28" width="18.5" customWidth="1"/>
    <col min="36" max="37" width="18.1640625" customWidth="1"/>
    <col min="45" max="46" width="18.1640625" customWidth="1"/>
    <col min="50" max="50" width="12.1640625" bestFit="1" customWidth="1"/>
    <col min="54" max="55" width="18" customWidth="1"/>
    <col min="63" max="64" width="18.33203125" customWidth="1"/>
    <col min="72" max="73" width="18.83203125" customWidth="1"/>
    <col min="81" max="82" width="17.83203125" customWidth="1"/>
    <col min="90" max="91" width="18.1640625" customWidth="1"/>
    <col min="99" max="100" width="17.83203125" customWidth="1"/>
  </cols>
  <sheetData>
    <row r="2" spans="1:104" x14ac:dyDescent="0.2">
      <c r="A2" s="6"/>
      <c r="B2" s="6"/>
      <c r="C2" s="101" t="s">
        <v>237</v>
      </c>
      <c r="D2" s="102"/>
      <c r="E2" s="102"/>
      <c r="F2" s="102"/>
      <c r="G2" s="102"/>
      <c r="H2" s="102"/>
      <c r="I2" s="102"/>
      <c r="J2" s="103"/>
      <c r="K2" s="98" t="s">
        <v>245</v>
      </c>
      <c r="L2" s="99"/>
      <c r="M2" s="99"/>
      <c r="N2" s="99"/>
      <c r="O2" s="99"/>
      <c r="P2" s="99"/>
      <c r="Q2" s="99"/>
      <c r="R2" s="99"/>
      <c r="S2" s="100"/>
      <c r="T2" s="92" t="s">
        <v>246</v>
      </c>
      <c r="U2" s="93"/>
      <c r="V2" s="93"/>
      <c r="W2" s="93"/>
      <c r="X2" s="93"/>
      <c r="Y2" s="93"/>
      <c r="Z2" s="93"/>
      <c r="AA2" s="93"/>
      <c r="AB2" s="94"/>
      <c r="AC2" s="95" t="s">
        <v>247</v>
      </c>
      <c r="AD2" s="96"/>
      <c r="AE2" s="96"/>
      <c r="AF2" s="96"/>
      <c r="AG2" s="96"/>
      <c r="AH2" s="96"/>
      <c r="AI2" s="96"/>
      <c r="AJ2" s="96"/>
      <c r="AK2" s="97"/>
      <c r="AL2" s="86" t="s">
        <v>248</v>
      </c>
      <c r="AM2" s="87"/>
      <c r="AN2" s="87"/>
      <c r="AO2" s="87"/>
      <c r="AP2" s="87"/>
      <c r="AQ2" s="87"/>
      <c r="AR2" s="87"/>
      <c r="AS2" s="87"/>
      <c r="AT2" s="88"/>
      <c r="AU2" s="89" t="s">
        <v>249</v>
      </c>
      <c r="AV2" s="90"/>
      <c r="AW2" s="90"/>
      <c r="AX2" s="90"/>
      <c r="AY2" s="90"/>
      <c r="AZ2" s="90"/>
      <c r="BA2" s="90"/>
      <c r="BB2" s="90"/>
      <c r="BC2" s="91"/>
      <c r="BD2" s="80" t="s">
        <v>277</v>
      </c>
      <c r="BE2" s="81"/>
      <c r="BF2" s="81"/>
      <c r="BG2" s="81"/>
      <c r="BH2" s="81"/>
      <c r="BI2" s="81"/>
      <c r="BJ2" s="81"/>
      <c r="BK2" s="81"/>
      <c r="BL2" s="82"/>
      <c r="BM2" s="83" t="s">
        <v>250</v>
      </c>
      <c r="BN2" s="84"/>
      <c r="BO2" s="84"/>
      <c r="BP2" s="84"/>
      <c r="BQ2" s="84"/>
      <c r="BR2" s="84"/>
      <c r="BS2" s="84"/>
      <c r="BT2" s="84"/>
      <c r="BU2" s="85"/>
      <c r="BV2" s="69" t="s">
        <v>251</v>
      </c>
      <c r="BW2" s="70"/>
      <c r="BX2" s="70"/>
      <c r="BY2" s="70"/>
      <c r="BZ2" s="70"/>
      <c r="CA2" s="70"/>
      <c r="CB2" s="70"/>
      <c r="CC2" s="70"/>
      <c r="CD2" s="71"/>
      <c r="CE2" s="72" t="s">
        <v>252</v>
      </c>
      <c r="CF2" s="73"/>
      <c r="CG2" s="73"/>
      <c r="CH2" s="73"/>
      <c r="CI2" s="73"/>
      <c r="CJ2" s="73"/>
      <c r="CK2" s="73"/>
      <c r="CL2" s="73"/>
      <c r="CM2" s="74"/>
      <c r="CN2" s="75" t="s">
        <v>253</v>
      </c>
      <c r="CO2" s="76"/>
      <c r="CP2" s="76"/>
      <c r="CQ2" s="76"/>
      <c r="CR2" s="76"/>
      <c r="CS2" s="76"/>
      <c r="CT2" s="76"/>
      <c r="CU2" s="76"/>
      <c r="CV2" s="77"/>
    </row>
    <row r="3" spans="1:104" x14ac:dyDescent="0.2">
      <c r="A3" s="9" t="s">
        <v>0</v>
      </c>
      <c r="B3" s="9" t="s">
        <v>265</v>
      </c>
      <c r="C3" s="78" t="s">
        <v>240</v>
      </c>
      <c r="D3" s="79"/>
      <c r="E3" s="78" t="s">
        <v>241</v>
      </c>
      <c r="F3" s="79"/>
      <c r="G3" s="9" t="s">
        <v>242</v>
      </c>
      <c r="H3" s="78" t="s">
        <v>243</v>
      </c>
      <c r="I3" s="79"/>
      <c r="J3" s="9" t="s">
        <v>244</v>
      </c>
      <c r="K3" s="104" t="s">
        <v>240</v>
      </c>
      <c r="L3" s="104"/>
      <c r="M3" s="78" t="s">
        <v>241</v>
      </c>
      <c r="N3" s="79"/>
      <c r="O3" s="9" t="s">
        <v>242</v>
      </c>
      <c r="P3" s="78" t="s">
        <v>243</v>
      </c>
      <c r="Q3" s="79"/>
      <c r="R3" s="9" t="s">
        <v>244</v>
      </c>
      <c r="S3" s="66" t="s">
        <v>531</v>
      </c>
      <c r="T3" s="78" t="s">
        <v>240</v>
      </c>
      <c r="U3" s="79"/>
      <c r="V3" s="78" t="s">
        <v>241</v>
      </c>
      <c r="W3" s="79"/>
      <c r="X3" s="9" t="s">
        <v>242</v>
      </c>
      <c r="Y3" s="78" t="s">
        <v>243</v>
      </c>
      <c r="Z3" s="79"/>
      <c r="AA3" s="9" t="s">
        <v>244</v>
      </c>
      <c r="AB3" s="66" t="s">
        <v>531</v>
      </c>
      <c r="AC3" s="78" t="s">
        <v>240</v>
      </c>
      <c r="AD3" s="79"/>
      <c r="AE3" s="78" t="s">
        <v>241</v>
      </c>
      <c r="AF3" s="79"/>
      <c r="AG3" s="9" t="s">
        <v>242</v>
      </c>
      <c r="AH3" s="78" t="s">
        <v>243</v>
      </c>
      <c r="AI3" s="79"/>
      <c r="AJ3" s="9" t="s">
        <v>244</v>
      </c>
      <c r="AK3" s="66" t="s">
        <v>531</v>
      </c>
      <c r="AL3" s="78" t="s">
        <v>240</v>
      </c>
      <c r="AM3" s="79"/>
      <c r="AN3" s="78" t="s">
        <v>241</v>
      </c>
      <c r="AO3" s="79"/>
      <c r="AP3" s="9" t="s">
        <v>242</v>
      </c>
      <c r="AQ3" s="78" t="s">
        <v>243</v>
      </c>
      <c r="AR3" s="79"/>
      <c r="AS3" s="9" t="s">
        <v>244</v>
      </c>
      <c r="AT3" s="66" t="s">
        <v>531</v>
      </c>
      <c r="AU3" s="78" t="s">
        <v>240</v>
      </c>
      <c r="AV3" s="79"/>
      <c r="AW3" s="78" t="s">
        <v>241</v>
      </c>
      <c r="AX3" s="79"/>
      <c r="AY3" s="9" t="s">
        <v>242</v>
      </c>
      <c r="AZ3" s="78" t="s">
        <v>243</v>
      </c>
      <c r="BA3" s="79"/>
      <c r="BB3" s="9" t="s">
        <v>244</v>
      </c>
      <c r="BC3" s="66" t="s">
        <v>531</v>
      </c>
      <c r="BD3" s="78" t="s">
        <v>240</v>
      </c>
      <c r="BE3" s="79"/>
      <c r="BF3" s="78" t="s">
        <v>241</v>
      </c>
      <c r="BG3" s="79"/>
      <c r="BH3" s="9" t="s">
        <v>242</v>
      </c>
      <c r="BI3" s="78" t="s">
        <v>243</v>
      </c>
      <c r="BJ3" s="79"/>
      <c r="BK3" s="9" t="s">
        <v>244</v>
      </c>
      <c r="BL3" s="66" t="s">
        <v>531</v>
      </c>
      <c r="BM3" s="78" t="s">
        <v>240</v>
      </c>
      <c r="BN3" s="79"/>
      <c r="BO3" s="78" t="s">
        <v>241</v>
      </c>
      <c r="BP3" s="79"/>
      <c r="BQ3" s="9" t="s">
        <v>242</v>
      </c>
      <c r="BR3" s="78" t="s">
        <v>243</v>
      </c>
      <c r="BS3" s="79"/>
      <c r="BT3" s="9" t="s">
        <v>244</v>
      </c>
      <c r="BU3" s="66" t="s">
        <v>531</v>
      </c>
      <c r="BV3" s="78" t="s">
        <v>240</v>
      </c>
      <c r="BW3" s="79"/>
      <c r="BX3" s="78" t="s">
        <v>241</v>
      </c>
      <c r="BY3" s="79"/>
      <c r="BZ3" s="9" t="s">
        <v>242</v>
      </c>
      <c r="CA3" s="78" t="s">
        <v>243</v>
      </c>
      <c r="CB3" s="79"/>
      <c r="CC3" s="9" t="s">
        <v>244</v>
      </c>
      <c r="CD3" s="66" t="s">
        <v>531</v>
      </c>
      <c r="CE3" s="78" t="s">
        <v>240</v>
      </c>
      <c r="CF3" s="79"/>
      <c r="CG3" s="78" t="s">
        <v>241</v>
      </c>
      <c r="CH3" s="79"/>
      <c r="CI3" s="9" t="s">
        <v>242</v>
      </c>
      <c r="CJ3" s="78" t="s">
        <v>243</v>
      </c>
      <c r="CK3" s="79"/>
      <c r="CL3" s="9" t="s">
        <v>244</v>
      </c>
      <c r="CM3" s="66" t="s">
        <v>531</v>
      </c>
      <c r="CN3" s="78" t="s">
        <v>240</v>
      </c>
      <c r="CO3" s="79"/>
      <c r="CP3" s="78" t="s">
        <v>241</v>
      </c>
      <c r="CQ3" s="79"/>
      <c r="CR3" s="9" t="s">
        <v>242</v>
      </c>
      <c r="CS3" s="78" t="s">
        <v>243</v>
      </c>
      <c r="CT3" s="79"/>
      <c r="CU3" s="9" t="s">
        <v>244</v>
      </c>
      <c r="CV3" s="9" t="s">
        <v>534</v>
      </c>
      <c r="CZ3" s="9" t="s">
        <v>534</v>
      </c>
    </row>
    <row r="4" spans="1:104" x14ac:dyDescent="0.2">
      <c r="A4" s="9" t="s">
        <v>159</v>
      </c>
      <c r="B4" s="41" t="s">
        <v>239</v>
      </c>
      <c r="C4" s="6">
        <v>80.59</v>
      </c>
      <c r="D4" s="6">
        <v>80.569999999999993</v>
      </c>
      <c r="E4" s="6">
        <v>30.84</v>
      </c>
      <c r="F4" s="6">
        <v>30.41</v>
      </c>
      <c r="G4" s="6">
        <f>AVERAGE(E4,F4)</f>
        <v>30.625</v>
      </c>
      <c r="H4" s="8">
        <v>8.28E-8</v>
      </c>
      <c r="I4" s="8">
        <v>1.12E-7</v>
      </c>
      <c r="J4" s="8">
        <f>AVERAGE(H4,I4)</f>
        <v>9.7399999999999999E-8</v>
      </c>
      <c r="K4" s="6">
        <v>82.66</v>
      </c>
      <c r="L4" s="6">
        <v>83.1</v>
      </c>
      <c r="M4" s="6">
        <v>29.72</v>
      </c>
      <c r="N4" s="6">
        <v>31.59</v>
      </c>
      <c r="O4" s="6">
        <f>AVERAGE(M4,N4)</f>
        <v>30.655000000000001</v>
      </c>
      <c r="P4" s="8">
        <v>1.7700000000000001E-7</v>
      </c>
      <c r="Q4" s="8">
        <v>4.8900000000000001E-8</v>
      </c>
      <c r="R4" s="8">
        <f>AVERAGE(P4,Q4)</f>
        <v>1.1295E-7</v>
      </c>
      <c r="S4" s="8">
        <f>R4/CX4</f>
        <v>3.7836027133405913E-2</v>
      </c>
      <c r="T4" s="6">
        <v>81.87</v>
      </c>
      <c r="U4" s="6" t="s">
        <v>254</v>
      </c>
      <c r="V4" s="6">
        <v>28.68</v>
      </c>
      <c r="W4" s="6">
        <v>27.75</v>
      </c>
      <c r="X4" s="6">
        <f>AVERAGE(V4,W4)</f>
        <v>28.215</v>
      </c>
      <c r="Y4" s="8">
        <v>5.2600000000000002E-7</v>
      </c>
      <c r="Z4" s="8">
        <v>9.6099999999999999E-7</v>
      </c>
      <c r="AA4" s="8">
        <f>AVERAGE(Y4,Z4)</f>
        <v>7.4349999999999995E-7</v>
      </c>
      <c r="AB4" s="8">
        <f>AA4/CX4</f>
        <v>0.24905786785026379</v>
      </c>
      <c r="AC4" s="6">
        <v>80.44</v>
      </c>
      <c r="AD4" s="6">
        <v>80.66</v>
      </c>
      <c r="AE4" s="6">
        <v>30.3</v>
      </c>
      <c r="AF4" s="6">
        <v>30.49</v>
      </c>
      <c r="AG4" s="6">
        <f>AVERAGE(AE4,AF4)</f>
        <v>30.395</v>
      </c>
      <c r="AH4" s="8">
        <v>1.3E-7</v>
      </c>
      <c r="AI4" s="8">
        <v>1.1500000000000001E-7</v>
      </c>
      <c r="AJ4" s="8">
        <f>AVERAGE(AH4,AI4)</f>
        <v>1.2249999999999999E-7</v>
      </c>
      <c r="AK4" s="8">
        <f>AJ4/CX4</f>
        <v>4.1035089188510177E-2</v>
      </c>
      <c r="AL4" s="6">
        <v>79.56</v>
      </c>
      <c r="AM4" s="6">
        <v>78.87</v>
      </c>
      <c r="AN4" s="6">
        <v>30.3</v>
      </c>
      <c r="AO4" s="6">
        <v>30.97</v>
      </c>
      <c r="AP4" s="6">
        <f>AVERAGE(AN4,AO4)</f>
        <v>30.634999999999998</v>
      </c>
      <c r="AQ4" s="8">
        <v>1.6899999999999999E-7</v>
      </c>
      <c r="AR4" s="8">
        <v>1.0600000000000001E-7</v>
      </c>
      <c r="AS4" s="8">
        <f>AVERAGE(AQ4,AR4)</f>
        <v>1.3750000000000001E-7</v>
      </c>
      <c r="AT4" s="8">
        <f>AS4/CX4</f>
        <v>4.6059793987103262E-2</v>
      </c>
      <c r="AU4" s="6">
        <v>83.12</v>
      </c>
      <c r="AV4" s="6">
        <v>83.18</v>
      </c>
      <c r="AW4" s="6">
        <v>32.08</v>
      </c>
      <c r="AX4" s="6">
        <v>31.07</v>
      </c>
      <c r="AY4" s="6">
        <f>AVERAGE(AW4,AX4)</f>
        <v>31.574999999999999</v>
      </c>
      <c r="AZ4" s="8">
        <v>6.6999999999999991E-8</v>
      </c>
      <c r="BA4" s="8">
        <v>1.3E-7</v>
      </c>
      <c r="BB4" s="8">
        <f>AVERAGE(AZ4,BA4)</f>
        <v>9.8499999999999989E-8</v>
      </c>
      <c r="BC4" s="8">
        <f>BB4/CX4</f>
        <v>3.2995561510761238E-2</v>
      </c>
      <c r="BD4" s="6" t="s">
        <v>479</v>
      </c>
      <c r="BE4" s="6">
        <v>78.67</v>
      </c>
      <c r="BF4" s="6"/>
      <c r="BG4" s="6">
        <v>30.99</v>
      </c>
      <c r="BH4" s="6">
        <f t="shared" ref="BH4:BH19" si="0">AVERAGE(BF4,BG4)</f>
        <v>30.99</v>
      </c>
      <c r="BI4" s="6"/>
      <c r="BJ4" s="8">
        <v>3.4300000000000003E-8</v>
      </c>
      <c r="BK4" s="8">
        <f t="shared" ref="BK4:BK19" si="1">AVERAGE(BI4,BJ4)</f>
        <v>3.4300000000000003E-8</v>
      </c>
      <c r="BL4" s="8">
        <f t="shared" ref="BL4:BL19" si="2">BK4/CX4</f>
        <v>1.148982497278285E-2</v>
      </c>
      <c r="BM4" s="6">
        <v>80.680000000000007</v>
      </c>
      <c r="BN4" s="6">
        <v>80.67</v>
      </c>
      <c r="BO4" s="6">
        <v>30.54</v>
      </c>
      <c r="BP4" s="6">
        <v>30.12</v>
      </c>
      <c r="BQ4" s="6">
        <f>AVERAGE(BO4,BP4)</f>
        <v>30.33</v>
      </c>
      <c r="BR4" s="8">
        <v>1.6400000000000001E-7</v>
      </c>
      <c r="BS4" s="8">
        <v>2.17E-7</v>
      </c>
      <c r="BT4" s="8">
        <f>AVERAGE(BR4,BS4)</f>
        <v>1.9050000000000002E-7</v>
      </c>
      <c r="BU4" s="8">
        <f>BT4/CX4</f>
        <v>6.3813750942132152E-2</v>
      </c>
      <c r="BV4" s="6">
        <v>80.02</v>
      </c>
      <c r="BW4" s="6">
        <v>79.95</v>
      </c>
      <c r="BX4" s="6">
        <v>28.16</v>
      </c>
      <c r="BY4" s="6">
        <v>29.72</v>
      </c>
      <c r="BZ4" s="6">
        <f>AVERAGE(BX4,BY4)</f>
        <v>28.939999999999998</v>
      </c>
      <c r="CA4" s="8">
        <v>1.0500000000000001E-6</v>
      </c>
      <c r="CB4" s="8">
        <v>3.7500000000000001E-7</v>
      </c>
      <c r="CC4" s="8">
        <f>AVERAGE(CA4,CB4)</f>
        <v>7.1250000000000006E-7</v>
      </c>
      <c r="CD4" s="8">
        <f>CC4/CX4</f>
        <v>0.23867347793317145</v>
      </c>
      <c r="CE4" s="6">
        <v>79.599999999999994</v>
      </c>
      <c r="CF4" s="6">
        <v>79.63</v>
      </c>
      <c r="CG4" s="6">
        <v>31.21</v>
      </c>
      <c r="CH4" s="6">
        <v>29.66</v>
      </c>
      <c r="CI4" s="6">
        <f>AVERAGE(CG4,CH4)</f>
        <v>30.435000000000002</v>
      </c>
      <c r="CJ4" s="8">
        <v>2.4600000000000001E-7</v>
      </c>
      <c r="CK4" s="8">
        <v>6.5600000000000005E-7</v>
      </c>
      <c r="CL4" s="8">
        <f>AVERAGE(CJ4,CK4)</f>
        <v>4.51E-7</v>
      </c>
      <c r="CM4" s="8">
        <f>CL4/CX4</f>
        <v>0.1510761242776987</v>
      </c>
      <c r="CN4" s="6" t="s">
        <v>259</v>
      </c>
      <c r="CO4" s="6" t="s">
        <v>260</v>
      </c>
      <c r="CP4" s="6">
        <v>29.39</v>
      </c>
      <c r="CQ4" s="6">
        <v>29.67</v>
      </c>
      <c r="CR4" s="6">
        <f>AVERAGE(CP4,CQ4)</f>
        <v>29.53</v>
      </c>
      <c r="CS4" s="8">
        <v>4.1600000000000002E-7</v>
      </c>
      <c r="CT4" s="8">
        <v>3.4799999999999999E-7</v>
      </c>
      <c r="CU4" s="64">
        <f>AVERAGE(CS4,CT4)</f>
        <v>3.8200000000000001E-7</v>
      </c>
      <c r="CV4" s="8">
        <f>CU4/CX4</f>
        <v>0.1279624822041705</v>
      </c>
      <c r="CX4" s="8">
        <f>SUM(R4,AA4,AJ4,AS4,BB4,BK4,BT4,CC4,CL4,CU4)</f>
        <v>2.9852499999999999E-6</v>
      </c>
    </row>
    <row r="5" spans="1:104" x14ac:dyDescent="0.2">
      <c r="A5" s="9" t="s">
        <v>160</v>
      </c>
      <c r="B5" s="41" t="s">
        <v>239</v>
      </c>
      <c r="C5" s="6">
        <v>80.510000000000005</v>
      </c>
      <c r="D5" s="6">
        <v>80.64</v>
      </c>
      <c r="E5" s="6">
        <v>30.98</v>
      </c>
      <c r="F5" s="6">
        <v>29.04</v>
      </c>
      <c r="G5" s="6">
        <f t="shared" ref="G5:G67" si="3">AVERAGE(E5,F5)</f>
        <v>30.009999999999998</v>
      </c>
      <c r="H5" s="8">
        <v>7.5199999999999998E-8</v>
      </c>
      <c r="I5" s="8">
        <v>2.8500000000000002E-7</v>
      </c>
      <c r="J5" s="8">
        <f t="shared" ref="J5:J57" si="4">AVERAGE(H5,I5)</f>
        <v>1.801E-7</v>
      </c>
      <c r="K5" s="6">
        <v>83.01</v>
      </c>
      <c r="L5" s="6">
        <v>83.07</v>
      </c>
      <c r="M5" s="6">
        <v>29.77</v>
      </c>
      <c r="N5" s="6">
        <v>29.41</v>
      </c>
      <c r="O5" s="6">
        <f t="shared" ref="O5:O33" si="5">AVERAGE(M5,N5)</f>
        <v>29.59</v>
      </c>
      <c r="P5" s="8">
        <v>1.7100000000000001E-7</v>
      </c>
      <c r="Q5" s="8">
        <v>2.1900000000000002E-7</v>
      </c>
      <c r="R5" s="8">
        <f t="shared" ref="R5:R27" si="6">AVERAGE(P5,Q5)</f>
        <v>1.9500000000000001E-7</v>
      </c>
      <c r="S5" s="8">
        <f t="shared" ref="S5:S68" si="7">R5/CX5</f>
        <v>2.0697341187708967E-2</v>
      </c>
      <c r="T5" s="6">
        <v>81.88</v>
      </c>
      <c r="U5" s="6" t="s">
        <v>255</v>
      </c>
      <c r="V5" s="6">
        <v>26.46</v>
      </c>
      <c r="W5" s="6">
        <v>26.46</v>
      </c>
      <c r="X5" s="6">
        <f t="shared" ref="X5:X63" si="8">AVERAGE(V5,W5)</f>
        <v>26.46</v>
      </c>
      <c r="Y5" s="8">
        <v>2.2299999999999998E-6</v>
      </c>
      <c r="Z5" s="8">
        <v>2.2299999999999998E-6</v>
      </c>
      <c r="AA5" s="8">
        <f t="shared" ref="AA5:AA57" si="9">AVERAGE(Y5,Z5)</f>
        <v>2.2299999999999998E-6</v>
      </c>
      <c r="AB5" s="8">
        <f t="shared" ref="AB5:AB68" si="10">AA5/CX5</f>
        <v>0.23669267101841532</v>
      </c>
      <c r="AC5" s="6">
        <v>80.69</v>
      </c>
      <c r="AD5" s="6">
        <v>80.599999999999994</v>
      </c>
      <c r="AE5" s="6">
        <v>28.61</v>
      </c>
      <c r="AF5" s="6">
        <v>28.23</v>
      </c>
      <c r="AG5" s="6">
        <f t="shared" ref="AG5:AG34" si="11">AVERAGE(AE5,AF5)</f>
        <v>28.42</v>
      </c>
      <c r="AH5" s="8">
        <v>4.15E-7</v>
      </c>
      <c r="AI5" s="8">
        <v>5.4099999999999999E-7</v>
      </c>
      <c r="AJ5" s="8">
        <f t="shared" ref="AJ5:AJ27" si="12">AVERAGE(AH5,AI5)</f>
        <v>4.7800000000000002E-7</v>
      </c>
      <c r="AK5" s="8">
        <f t="shared" ref="AK5:AK68" si="13">AJ5/CX5</f>
        <v>5.0735020962691724E-2</v>
      </c>
      <c r="AL5" s="6">
        <v>79.5</v>
      </c>
      <c r="AM5" s="6">
        <v>79.59</v>
      </c>
      <c r="AN5" s="6">
        <v>28.68</v>
      </c>
      <c r="AO5" s="6">
        <v>28.1</v>
      </c>
      <c r="AP5" s="6">
        <f t="shared" ref="AP5:AP63" si="14">AVERAGE(AN5,AO5)</f>
        <v>28.39</v>
      </c>
      <c r="AQ5" s="8">
        <v>5.13E-7</v>
      </c>
      <c r="AR5" s="8">
        <v>7.6700000000000003E-7</v>
      </c>
      <c r="AS5" s="8">
        <f t="shared" ref="AS5:AS57" si="15">AVERAGE(AQ5,AR5)</f>
        <v>6.4000000000000001E-7</v>
      </c>
      <c r="AT5" s="8">
        <f t="shared" ref="AT5:AT68" si="16">AS5/CX5</f>
        <v>6.792973518017302E-2</v>
      </c>
      <c r="AU5" s="6">
        <v>83.06</v>
      </c>
      <c r="AV5" s="6">
        <v>83.03</v>
      </c>
      <c r="AW5" s="6">
        <v>29.12</v>
      </c>
      <c r="AX5" s="6">
        <v>29.63</v>
      </c>
      <c r="AY5" s="6">
        <f t="shared" ref="AY5:AY66" si="17">AVERAGE(AW5,AX5)</f>
        <v>29.375</v>
      </c>
      <c r="AZ5" s="8">
        <v>4.6399999999999997E-7</v>
      </c>
      <c r="BA5" s="8">
        <v>3.34E-7</v>
      </c>
      <c r="BB5" s="8">
        <f t="shared" ref="BB5:BB57" si="18">AVERAGE(AZ5,BA5)</f>
        <v>3.9900000000000001E-7</v>
      </c>
      <c r="BC5" s="8">
        <f t="shared" ref="BC5:BC68" si="19">BB5/CX5</f>
        <v>4.2349944276389113E-2</v>
      </c>
      <c r="BD5" s="6">
        <v>78.56</v>
      </c>
      <c r="BE5" s="6">
        <v>78.62</v>
      </c>
      <c r="BF5" s="6">
        <v>29.02</v>
      </c>
      <c r="BG5" s="6">
        <v>28.15</v>
      </c>
      <c r="BH5" s="6">
        <f t="shared" si="0"/>
        <v>28.585000000000001</v>
      </c>
      <c r="BI5" s="8">
        <v>1.3400000000000001E-7</v>
      </c>
      <c r="BJ5" s="8">
        <v>2.4600000000000001E-7</v>
      </c>
      <c r="BK5" s="8">
        <f t="shared" si="1"/>
        <v>1.9000000000000001E-7</v>
      </c>
      <c r="BL5" s="8">
        <f t="shared" si="2"/>
        <v>2.0166640131613865E-2</v>
      </c>
      <c r="BM5" s="6">
        <v>80.569999999999993</v>
      </c>
      <c r="BN5" s="6">
        <v>80.64</v>
      </c>
      <c r="BO5" s="6">
        <v>28.05</v>
      </c>
      <c r="BP5" s="6">
        <v>28.64</v>
      </c>
      <c r="BQ5" s="6">
        <f t="shared" ref="BQ5:BQ65" si="20">AVERAGE(BO5,BP5)</f>
        <v>28.344999999999999</v>
      </c>
      <c r="BR5" s="8">
        <v>8.5199999999999995E-7</v>
      </c>
      <c r="BS5" s="8">
        <v>5.7700000000000004E-7</v>
      </c>
      <c r="BT5" s="8">
        <f t="shared" ref="BT5:BT57" si="21">AVERAGE(BR5,BS5)</f>
        <v>7.145E-7</v>
      </c>
      <c r="BU5" s="8">
        <f t="shared" ref="BU5:BU68" si="22">BT5/CX5</f>
        <v>7.5837180915990024E-2</v>
      </c>
      <c r="BV5" s="6">
        <v>80.010000000000005</v>
      </c>
      <c r="BW5" s="6">
        <v>79.97</v>
      </c>
      <c r="BX5" s="6">
        <v>27.59</v>
      </c>
      <c r="BY5" s="6">
        <v>27.54</v>
      </c>
      <c r="BZ5" s="6">
        <f t="shared" ref="BZ5:BZ66" si="23">AVERAGE(BX5,BY5)</f>
        <v>27.564999999999998</v>
      </c>
      <c r="CA5" s="8">
        <v>1.5200000000000001E-6</v>
      </c>
      <c r="CB5" s="8">
        <v>1.5800000000000001E-6</v>
      </c>
      <c r="CC5" s="8">
        <f t="shared" ref="CC5:CC57" si="24">AVERAGE(CA5,CB5)</f>
        <v>1.55E-6</v>
      </c>
      <c r="CD5" s="8">
        <f t="shared" ref="CD5:CD68" si="25">CC5/CX5</f>
        <v>0.16451732738948152</v>
      </c>
      <c r="CE5" s="6">
        <v>79.709999999999994</v>
      </c>
      <c r="CF5" s="6">
        <v>79.59</v>
      </c>
      <c r="CG5" s="6">
        <v>27.86</v>
      </c>
      <c r="CH5" s="6">
        <v>28.42</v>
      </c>
      <c r="CI5" s="6">
        <f t="shared" ref="CI5:CI68" si="26">AVERAGE(CG5,CH5)</f>
        <v>28.14</v>
      </c>
      <c r="CJ5" s="8">
        <v>2.0499999999999999E-6</v>
      </c>
      <c r="CK5" s="8">
        <v>1.4299999999999999E-6</v>
      </c>
      <c r="CL5" s="8">
        <f t="shared" ref="CL5:CL57" si="27">AVERAGE(CJ5,CK5)</f>
        <v>1.7399999999999999E-6</v>
      </c>
      <c r="CM5" s="8">
        <f t="shared" ref="CM5:CM68" si="28">CL5/CX5</f>
        <v>0.18468396752109537</v>
      </c>
      <c r="CN5" s="6">
        <v>81.709999999999994</v>
      </c>
      <c r="CO5" s="6">
        <v>81.709999999999994</v>
      </c>
      <c r="CP5" s="6">
        <v>27.71</v>
      </c>
      <c r="CQ5" s="6">
        <v>27.62</v>
      </c>
      <c r="CR5" s="6">
        <f t="shared" ref="CR5:CR20" si="29">AVERAGE(CP5,CQ5)</f>
        <v>27.664999999999999</v>
      </c>
      <c r="CS5" s="8">
        <v>1.2499999999999999E-6</v>
      </c>
      <c r="CT5" s="8">
        <v>1.3199999999999999E-6</v>
      </c>
      <c r="CU5" s="64">
        <f t="shared" ref="CU5:CU57" si="30">AVERAGE(CS5,CT5)</f>
        <v>1.285E-6</v>
      </c>
      <c r="CV5" s="8">
        <f>CU5/CX5</f>
        <v>0.13639017141644114</v>
      </c>
      <c r="CX5" s="8">
        <f t="shared" ref="CX5:CX68" si="31">SUM(R5,AA5,AJ5,AS5,BB5,BK5,BT5,CC5,CL5,CU5)</f>
        <v>9.4214999999999995E-6</v>
      </c>
    </row>
    <row r="6" spans="1:104" x14ac:dyDescent="0.2">
      <c r="A6" s="9" t="s">
        <v>161</v>
      </c>
      <c r="B6" s="41" t="s">
        <v>239</v>
      </c>
      <c r="C6" s="6">
        <v>80.09</v>
      </c>
      <c r="D6" s="6">
        <v>80.55</v>
      </c>
      <c r="E6" s="6">
        <v>30.55</v>
      </c>
      <c r="F6" s="6">
        <v>29.56</v>
      </c>
      <c r="G6" s="6">
        <f t="shared" si="3"/>
        <v>30.055</v>
      </c>
      <c r="H6" s="8">
        <v>1.01E-7</v>
      </c>
      <c r="I6" s="8">
        <v>1.99E-7</v>
      </c>
      <c r="J6" s="8">
        <f t="shared" si="4"/>
        <v>1.4999999999999999E-7</v>
      </c>
      <c r="K6" s="6">
        <v>82.98</v>
      </c>
      <c r="L6" s="6">
        <v>82.9</v>
      </c>
      <c r="M6" s="6">
        <v>29.33</v>
      </c>
      <c r="N6" s="6">
        <v>30.09</v>
      </c>
      <c r="O6" s="6">
        <f t="shared" si="5"/>
        <v>29.71</v>
      </c>
      <c r="P6" s="8">
        <v>2.3199999999999999E-7</v>
      </c>
      <c r="Q6" s="8">
        <v>1.37E-7</v>
      </c>
      <c r="R6" s="8">
        <f t="shared" si="6"/>
        <v>1.8449999999999999E-7</v>
      </c>
      <c r="S6" s="8">
        <f t="shared" si="7"/>
        <v>2.6854527061940074E-2</v>
      </c>
      <c r="T6" s="6">
        <v>81.81</v>
      </c>
      <c r="U6" s="6">
        <v>81.849999999999994</v>
      </c>
      <c r="V6" s="6">
        <v>26.67</v>
      </c>
      <c r="W6" s="6">
        <v>26.77</v>
      </c>
      <c r="X6" s="6">
        <f t="shared" si="8"/>
        <v>26.72</v>
      </c>
      <c r="Y6" s="8">
        <v>1.95E-6</v>
      </c>
      <c r="Z6" s="8">
        <v>1.8199999999999999E-6</v>
      </c>
      <c r="AA6" s="8">
        <f t="shared" si="9"/>
        <v>1.885E-6</v>
      </c>
      <c r="AB6" s="8">
        <f t="shared" si="10"/>
        <v>0.27436739030762625</v>
      </c>
      <c r="AC6" s="6">
        <v>80.69</v>
      </c>
      <c r="AD6" s="6">
        <v>80.790000000000006</v>
      </c>
      <c r="AE6" s="6">
        <v>29.25</v>
      </c>
      <c r="AF6" s="6">
        <v>28.17</v>
      </c>
      <c r="AG6" s="6">
        <f t="shared" si="11"/>
        <v>28.71</v>
      </c>
      <c r="AH6" s="8">
        <v>2.6799999999999996E-7</v>
      </c>
      <c r="AI6" s="8">
        <v>5.6300000000000005E-7</v>
      </c>
      <c r="AJ6" s="8">
        <f t="shared" si="12"/>
        <v>4.1549999999999998E-7</v>
      </c>
      <c r="AK6" s="8">
        <f t="shared" si="13"/>
        <v>6.0477268261442278E-2</v>
      </c>
      <c r="AL6" s="6">
        <v>79.59</v>
      </c>
      <c r="AM6" s="6">
        <v>79.62</v>
      </c>
      <c r="AN6" s="6">
        <v>29.19</v>
      </c>
      <c r="AO6" s="6">
        <v>29.63</v>
      </c>
      <c r="AP6" s="6">
        <f t="shared" si="14"/>
        <v>29.41</v>
      </c>
      <c r="AQ6" s="8">
        <v>3.6100000000000002E-7</v>
      </c>
      <c r="AR6" s="8">
        <v>2.6599999999999997E-7</v>
      </c>
      <c r="AS6" s="8">
        <f t="shared" si="15"/>
        <v>3.1349999999999999E-7</v>
      </c>
      <c r="AT6" s="8">
        <f t="shared" si="16"/>
        <v>4.5630863056467283E-2</v>
      </c>
      <c r="AU6" s="6">
        <v>83.06</v>
      </c>
      <c r="AV6" s="6">
        <v>83.13</v>
      </c>
      <c r="AW6" s="6">
        <v>28.96</v>
      </c>
      <c r="AX6" s="6">
        <v>29.07</v>
      </c>
      <c r="AY6" s="6">
        <f t="shared" si="17"/>
        <v>29.015000000000001</v>
      </c>
      <c r="AZ6" s="8">
        <v>5.1600000000000001E-7</v>
      </c>
      <c r="BA6" s="8">
        <v>4.7999999999999996E-7</v>
      </c>
      <c r="BB6" s="8">
        <f t="shared" si="18"/>
        <v>4.9799999999999993E-7</v>
      </c>
      <c r="BC6" s="8">
        <f t="shared" si="19"/>
        <v>7.248539011840735E-2</v>
      </c>
      <c r="BD6" s="6">
        <v>78.56</v>
      </c>
      <c r="BE6" s="6">
        <v>78.62</v>
      </c>
      <c r="BF6" s="6">
        <v>30.2</v>
      </c>
      <c r="BG6" s="6">
        <v>29.69</v>
      </c>
      <c r="BH6" s="6">
        <f t="shared" si="0"/>
        <v>29.945</v>
      </c>
      <c r="BI6" s="8">
        <v>5.9300000000000002E-8</v>
      </c>
      <c r="BJ6" s="8">
        <v>8.4400000000000001E-8</v>
      </c>
      <c r="BK6" s="8">
        <f t="shared" si="1"/>
        <v>7.1849999999999998E-8</v>
      </c>
      <c r="BL6" s="8">
        <f t="shared" si="2"/>
        <v>1.0457982489975037E-2</v>
      </c>
      <c r="BM6" s="6">
        <v>80.58</v>
      </c>
      <c r="BN6" s="6">
        <v>80.510000000000005</v>
      </c>
      <c r="BO6" s="6">
        <v>27.96</v>
      </c>
      <c r="BP6" s="6">
        <v>28.9</v>
      </c>
      <c r="BQ6" s="6">
        <f t="shared" si="20"/>
        <v>28.43</v>
      </c>
      <c r="BR6" s="8">
        <v>9.0299999999999997E-7</v>
      </c>
      <c r="BS6" s="8">
        <v>4.8500000000000002E-7</v>
      </c>
      <c r="BT6" s="8">
        <f t="shared" si="21"/>
        <v>6.9400000000000005E-7</v>
      </c>
      <c r="BU6" s="8">
        <f t="shared" si="22"/>
        <v>0.10101377659071227</v>
      </c>
      <c r="BV6" s="6">
        <v>79.95</v>
      </c>
      <c r="BW6" s="6">
        <v>79.98</v>
      </c>
      <c r="BX6" s="6">
        <v>28.42</v>
      </c>
      <c r="BY6" s="6">
        <v>28.06</v>
      </c>
      <c r="BZ6" s="6">
        <f t="shared" si="23"/>
        <v>28.240000000000002</v>
      </c>
      <c r="CA6" s="8">
        <v>8.8100000000000001E-7</v>
      </c>
      <c r="CB6" s="8">
        <v>1.1199999999999999E-6</v>
      </c>
      <c r="CC6" s="8">
        <f t="shared" si="24"/>
        <v>1.0005E-6</v>
      </c>
      <c r="CD6" s="8">
        <f t="shared" si="25"/>
        <v>0.14562576870174007</v>
      </c>
      <c r="CE6" s="6">
        <v>79.680000000000007</v>
      </c>
      <c r="CF6" s="6">
        <v>79.650000000000006</v>
      </c>
      <c r="CG6" s="6">
        <v>29.08</v>
      </c>
      <c r="CH6" s="6">
        <v>28.99</v>
      </c>
      <c r="CI6" s="6">
        <f t="shared" si="26"/>
        <v>29.034999999999997</v>
      </c>
      <c r="CJ6" s="8">
        <v>9.4399999999999998E-7</v>
      </c>
      <c r="CK6" s="8">
        <v>9.9999999999999995E-7</v>
      </c>
      <c r="CL6" s="8">
        <f t="shared" si="27"/>
        <v>9.7199999999999997E-7</v>
      </c>
      <c r="CM6" s="8">
        <f t="shared" si="28"/>
        <v>0.14147750842387941</v>
      </c>
      <c r="CN6" s="6">
        <v>81.67</v>
      </c>
      <c r="CO6" s="6">
        <v>81.72</v>
      </c>
      <c r="CP6" s="6">
        <v>28.12</v>
      </c>
      <c r="CQ6" s="6">
        <v>28.55</v>
      </c>
      <c r="CR6" s="6">
        <f t="shared" si="29"/>
        <v>28.335000000000001</v>
      </c>
      <c r="CS6" s="8">
        <v>9.5300000000000002E-7</v>
      </c>
      <c r="CT6" s="8">
        <v>7.1799999999999994E-7</v>
      </c>
      <c r="CU6" s="64">
        <f t="shared" si="30"/>
        <v>8.3549999999999998E-7</v>
      </c>
      <c r="CV6" s="8">
        <f t="shared" ref="CV6:CV68" si="32">CU6/CX6</f>
        <v>0.12160952498780993</v>
      </c>
      <c r="CX6" s="8">
        <f t="shared" si="31"/>
        <v>6.8703500000000002E-6</v>
      </c>
    </row>
    <row r="7" spans="1:104" x14ac:dyDescent="0.2">
      <c r="A7" s="9" t="s">
        <v>162</v>
      </c>
      <c r="B7" s="41" t="s">
        <v>239</v>
      </c>
      <c r="C7" s="6">
        <v>80.48</v>
      </c>
      <c r="D7" s="6">
        <v>80.47</v>
      </c>
      <c r="E7" s="6">
        <v>28.32</v>
      </c>
      <c r="F7" s="6">
        <v>28.63</v>
      </c>
      <c r="G7" s="6">
        <f t="shared" si="3"/>
        <v>28.475000000000001</v>
      </c>
      <c r="H7" s="8">
        <v>4.6400000000000003E-7</v>
      </c>
      <c r="I7" s="8">
        <v>3.7599999999999998E-7</v>
      </c>
      <c r="J7" s="8">
        <f t="shared" si="4"/>
        <v>4.2E-7</v>
      </c>
      <c r="K7" s="6">
        <v>82.98</v>
      </c>
      <c r="L7" s="6">
        <v>82.99</v>
      </c>
      <c r="M7" s="6">
        <v>28.25</v>
      </c>
      <c r="N7" s="6">
        <v>27.74</v>
      </c>
      <c r="O7" s="6">
        <f t="shared" si="5"/>
        <v>27.994999999999997</v>
      </c>
      <c r="P7" s="8">
        <v>4.8800000000000003E-7</v>
      </c>
      <c r="Q7" s="8">
        <v>6.9599999999999999E-7</v>
      </c>
      <c r="R7" s="8">
        <f t="shared" si="6"/>
        <v>5.9200000000000001E-7</v>
      </c>
      <c r="S7" s="8">
        <f t="shared" si="7"/>
        <v>3.9096552635054807E-2</v>
      </c>
      <c r="T7" s="6" t="s">
        <v>256</v>
      </c>
      <c r="U7" s="6">
        <v>81.99</v>
      </c>
      <c r="V7" s="6">
        <v>25.81</v>
      </c>
      <c r="W7" s="6">
        <v>26.39</v>
      </c>
      <c r="X7" s="6">
        <f t="shared" si="8"/>
        <v>26.1</v>
      </c>
      <c r="Y7" s="8">
        <v>3.3999999999999996E-6</v>
      </c>
      <c r="Z7" s="8">
        <v>2.3300000000000001E-6</v>
      </c>
      <c r="AA7" s="8">
        <f t="shared" si="9"/>
        <v>2.8649999999999997E-6</v>
      </c>
      <c r="AB7" s="8">
        <f t="shared" si="10"/>
        <v>0.18920882314093246</v>
      </c>
      <c r="AC7" s="6">
        <v>80.63</v>
      </c>
      <c r="AD7" s="6">
        <v>80.66</v>
      </c>
      <c r="AE7" s="6">
        <v>27.95</v>
      </c>
      <c r="AF7" s="6">
        <v>27.21</v>
      </c>
      <c r="AG7" s="6">
        <f t="shared" si="11"/>
        <v>27.58</v>
      </c>
      <c r="AH7" s="8">
        <v>6.5499999999999998E-7</v>
      </c>
      <c r="AI7" s="8">
        <v>1.08E-6</v>
      </c>
      <c r="AJ7" s="8">
        <f t="shared" si="12"/>
        <v>8.6749999999999995E-7</v>
      </c>
      <c r="AK7" s="8">
        <f t="shared" si="13"/>
        <v>5.7290978734645351E-2</v>
      </c>
      <c r="AL7" s="6">
        <v>79.5</v>
      </c>
      <c r="AM7" s="6">
        <v>79.62</v>
      </c>
      <c r="AN7" s="6">
        <v>27.28</v>
      </c>
      <c r="AO7" s="6">
        <v>27.08</v>
      </c>
      <c r="AP7" s="6">
        <f t="shared" si="14"/>
        <v>27.18</v>
      </c>
      <c r="AQ7" s="8">
        <v>1.35E-6</v>
      </c>
      <c r="AR7" s="8">
        <v>1.55E-6</v>
      </c>
      <c r="AS7" s="8">
        <f t="shared" si="15"/>
        <v>1.4500000000000001E-6</v>
      </c>
      <c r="AT7" s="8">
        <f t="shared" si="16"/>
        <v>9.5760137366266013E-2</v>
      </c>
      <c r="AU7" s="6">
        <v>83.11</v>
      </c>
      <c r="AV7" s="6">
        <v>83.1</v>
      </c>
      <c r="AW7" s="6">
        <v>26.83</v>
      </c>
      <c r="AX7" s="6">
        <v>26.83</v>
      </c>
      <c r="AY7" s="6">
        <f t="shared" si="17"/>
        <v>26.83</v>
      </c>
      <c r="AZ7" s="8">
        <v>2.08E-6</v>
      </c>
      <c r="BA7" s="8">
        <v>2.0899999999999999E-6</v>
      </c>
      <c r="BB7" s="8">
        <f t="shared" si="18"/>
        <v>2.0849999999999999E-6</v>
      </c>
      <c r="BC7" s="8">
        <f t="shared" si="19"/>
        <v>0.13769647338528593</v>
      </c>
      <c r="BD7" s="6">
        <v>78.540000000000006</v>
      </c>
      <c r="BE7" s="6">
        <v>78.53</v>
      </c>
      <c r="BF7" s="6">
        <v>28.31</v>
      </c>
      <c r="BG7" s="6">
        <v>27.36</v>
      </c>
      <c r="BH7" s="6">
        <f t="shared" si="0"/>
        <v>27.835000000000001</v>
      </c>
      <c r="BI7" s="8">
        <v>2.2000000000000001E-7</v>
      </c>
      <c r="BJ7" s="8">
        <v>4.2500000000000001E-7</v>
      </c>
      <c r="BK7" s="8">
        <f t="shared" si="1"/>
        <v>3.2249999999999998E-7</v>
      </c>
      <c r="BL7" s="8">
        <f t="shared" si="2"/>
        <v>2.1298375379738471E-2</v>
      </c>
      <c r="BM7" s="6">
        <v>80.59</v>
      </c>
      <c r="BN7" s="6">
        <v>80.61</v>
      </c>
      <c r="BO7" s="6">
        <v>27.44</v>
      </c>
      <c r="BP7" s="6">
        <v>27.53</v>
      </c>
      <c r="BQ7" s="6">
        <f t="shared" si="20"/>
        <v>27.484999999999999</v>
      </c>
      <c r="BR7" s="8">
        <v>1.28E-6</v>
      </c>
      <c r="BS7" s="8">
        <v>1.1999999999999999E-6</v>
      </c>
      <c r="BT7" s="8">
        <f t="shared" si="21"/>
        <v>1.24E-6</v>
      </c>
      <c r="BU7" s="8">
        <f t="shared" si="22"/>
        <v>8.189142781666886E-2</v>
      </c>
      <c r="BV7" s="6">
        <v>80.040000000000006</v>
      </c>
      <c r="BW7" s="6">
        <v>79.989999999999995</v>
      </c>
      <c r="BX7" s="6">
        <v>27.22</v>
      </c>
      <c r="BY7" s="6">
        <v>27.27</v>
      </c>
      <c r="BZ7" s="6">
        <f t="shared" si="23"/>
        <v>27.244999999999997</v>
      </c>
      <c r="CA7" s="8">
        <v>1.95E-6</v>
      </c>
      <c r="CB7" s="8">
        <v>1.8900000000000001E-6</v>
      </c>
      <c r="CC7" s="8">
        <f t="shared" si="24"/>
        <v>1.9200000000000003E-6</v>
      </c>
      <c r="CD7" s="8">
        <f t="shared" si="25"/>
        <v>0.12679963016774534</v>
      </c>
      <c r="CE7" s="6">
        <v>79.650000000000006</v>
      </c>
      <c r="CF7" s="6">
        <v>79.73</v>
      </c>
      <c r="CG7" s="6">
        <v>28.16</v>
      </c>
      <c r="CH7" s="6">
        <v>28.07</v>
      </c>
      <c r="CI7" s="6">
        <f t="shared" si="26"/>
        <v>28.115000000000002</v>
      </c>
      <c r="CJ7" s="8">
        <v>1.6899999999999999E-6</v>
      </c>
      <c r="CK7" s="8">
        <v>1.79E-6</v>
      </c>
      <c r="CL7" s="8">
        <f t="shared" si="27"/>
        <v>1.7399999999999999E-6</v>
      </c>
      <c r="CM7" s="8">
        <f t="shared" si="28"/>
        <v>0.1149121648395192</v>
      </c>
      <c r="CN7" s="6">
        <v>81.739999999999995</v>
      </c>
      <c r="CO7" s="6" t="s">
        <v>261</v>
      </c>
      <c r="CP7" s="6">
        <v>26.98</v>
      </c>
      <c r="CQ7" s="6">
        <v>26.89</v>
      </c>
      <c r="CR7" s="6">
        <f t="shared" si="29"/>
        <v>26.935000000000002</v>
      </c>
      <c r="CS7" s="8">
        <v>1.9999999999999999E-6</v>
      </c>
      <c r="CT7" s="8">
        <v>2.12E-6</v>
      </c>
      <c r="CU7" s="64">
        <f t="shared" si="30"/>
        <v>2.0599999999999998E-6</v>
      </c>
      <c r="CV7" s="8">
        <f t="shared" si="32"/>
        <v>0.13604543653414342</v>
      </c>
      <c r="CX7" s="8">
        <f t="shared" si="31"/>
        <v>1.5142000000000002E-5</v>
      </c>
    </row>
    <row r="8" spans="1:104" x14ac:dyDescent="0.2">
      <c r="A8" s="9" t="s">
        <v>163</v>
      </c>
      <c r="B8" s="41" t="s">
        <v>239</v>
      </c>
      <c r="C8" s="6">
        <v>80.459999999999994</v>
      </c>
      <c r="D8" s="6">
        <v>80.569999999999993</v>
      </c>
      <c r="E8" s="6">
        <v>27.77</v>
      </c>
      <c r="F8" s="6">
        <v>27.32</v>
      </c>
      <c r="G8" s="6">
        <f t="shared" si="3"/>
        <v>27.545000000000002</v>
      </c>
      <c r="H8" s="8">
        <v>6.7800000000000001E-7</v>
      </c>
      <c r="I8" s="8">
        <v>9.2200000000000002E-7</v>
      </c>
      <c r="J8" s="8">
        <f t="shared" si="4"/>
        <v>7.9999999999999996E-7</v>
      </c>
      <c r="K8" s="6">
        <v>83.01</v>
      </c>
      <c r="L8" s="6">
        <v>83.01</v>
      </c>
      <c r="M8" s="6">
        <v>27.8</v>
      </c>
      <c r="N8" s="6">
        <v>27.63</v>
      </c>
      <c r="O8" s="6">
        <f t="shared" si="5"/>
        <v>27.715</v>
      </c>
      <c r="P8" s="8">
        <v>6.6500000000000009E-7</v>
      </c>
      <c r="Q8" s="8">
        <v>7.4700000000000001E-7</v>
      </c>
      <c r="R8" s="8">
        <f t="shared" si="6"/>
        <v>7.060000000000001E-7</v>
      </c>
      <c r="S8" s="8">
        <f t="shared" si="7"/>
        <v>3.5239212358681278E-2</v>
      </c>
      <c r="T8" s="6">
        <v>81.99</v>
      </c>
      <c r="U8" s="6">
        <v>81.98</v>
      </c>
      <c r="V8" s="6">
        <v>25.87</v>
      </c>
      <c r="W8" s="6">
        <v>25.91</v>
      </c>
      <c r="X8" s="6">
        <f t="shared" si="8"/>
        <v>25.89</v>
      </c>
      <c r="Y8" s="8">
        <v>3.27E-6</v>
      </c>
      <c r="Z8" s="8">
        <v>3.18E-6</v>
      </c>
      <c r="AA8" s="8">
        <f t="shared" si="9"/>
        <v>3.225E-6</v>
      </c>
      <c r="AB8" s="8">
        <f t="shared" si="10"/>
        <v>0.16097232274326786</v>
      </c>
      <c r="AC8" s="6">
        <v>80.62</v>
      </c>
      <c r="AD8" s="6">
        <v>80.650000000000006</v>
      </c>
      <c r="AE8" s="6">
        <v>27.58</v>
      </c>
      <c r="AF8" s="6">
        <v>26.74</v>
      </c>
      <c r="AG8" s="6">
        <f t="shared" si="11"/>
        <v>27.159999999999997</v>
      </c>
      <c r="AH8" s="8">
        <v>8.4199999999999994E-7</v>
      </c>
      <c r="AI8" s="8">
        <v>1.4899999999999999E-6</v>
      </c>
      <c r="AJ8" s="8">
        <f t="shared" si="12"/>
        <v>1.1659999999999999E-6</v>
      </c>
      <c r="AK8" s="8">
        <f t="shared" si="13"/>
        <v>5.8199605680201653E-2</v>
      </c>
      <c r="AL8" s="6">
        <v>79.56</v>
      </c>
      <c r="AM8" s="6">
        <v>79.59</v>
      </c>
      <c r="AN8" s="6">
        <v>27.1</v>
      </c>
      <c r="AO8" s="6">
        <v>27.05</v>
      </c>
      <c r="AP8" s="6">
        <f t="shared" si="14"/>
        <v>27.075000000000003</v>
      </c>
      <c r="AQ8" s="8">
        <v>1.5300000000000002E-6</v>
      </c>
      <c r="AR8" s="8">
        <v>1.5800000000000001E-6</v>
      </c>
      <c r="AS8" s="8">
        <f t="shared" si="15"/>
        <v>1.5550000000000001E-6</v>
      </c>
      <c r="AT8" s="8">
        <f t="shared" si="16"/>
        <v>7.7616112206443891E-2</v>
      </c>
      <c r="AU8" s="6">
        <v>83.17</v>
      </c>
      <c r="AV8" s="6">
        <v>83.07</v>
      </c>
      <c r="AW8" s="6">
        <v>25.97</v>
      </c>
      <c r="AX8" s="6">
        <v>26.47</v>
      </c>
      <c r="AY8" s="6">
        <f t="shared" si="17"/>
        <v>26.22</v>
      </c>
      <c r="AZ8" s="8">
        <v>3.6800000000000003E-6</v>
      </c>
      <c r="BA8" s="8">
        <v>2.6399999999999997E-6</v>
      </c>
      <c r="BB8" s="8">
        <f t="shared" si="18"/>
        <v>3.1600000000000002E-6</v>
      </c>
      <c r="BC8" s="8">
        <f t="shared" si="19"/>
        <v>0.15772791933913999</v>
      </c>
      <c r="BD8" s="6">
        <v>78.5</v>
      </c>
      <c r="BE8" s="6">
        <v>78.59</v>
      </c>
      <c r="BF8" s="6">
        <v>27.33</v>
      </c>
      <c r="BG8" s="6">
        <v>26.63</v>
      </c>
      <c r="BH8" s="6">
        <f t="shared" si="0"/>
        <v>26.979999999999997</v>
      </c>
      <c r="BI8" s="8">
        <v>4.3300000000000003E-7</v>
      </c>
      <c r="BJ8" s="8">
        <v>7.0200000000000001E-7</v>
      </c>
      <c r="BK8" s="8">
        <f t="shared" si="1"/>
        <v>5.6750000000000007E-7</v>
      </c>
      <c r="BL8" s="8">
        <f t="shared" si="2"/>
        <v>2.8326137412962644E-2</v>
      </c>
      <c r="BM8" s="6">
        <v>80.5</v>
      </c>
      <c r="BN8" s="6">
        <v>80.62</v>
      </c>
      <c r="BO8" s="6">
        <v>27.16</v>
      </c>
      <c r="BP8" s="6">
        <v>27.14</v>
      </c>
      <c r="BQ8" s="6">
        <f t="shared" si="20"/>
        <v>27.15</v>
      </c>
      <c r="BR8" s="8">
        <v>1.5300000000000002E-6</v>
      </c>
      <c r="BS8" s="8">
        <v>1.55E-6</v>
      </c>
      <c r="BT8" s="8">
        <f t="shared" si="21"/>
        <v>1.5400000000000001E-6</v>
      </c>
      <c r="BU8" s="8">
        <f t="shared" si="22"/>
        <v>7.686740372856822E-2</v>
      </c>
      <c r="BV8" s="6">
        <v>80.040000000000006</v>
      </c>
      <c r="BW8" s="6">
        <v>79.95</v>
      </c>
      <c r="BX8" s="6">
        <v>27.02</v>
      </c>
      <c r="BY8" s="6">
        <v>27.12</v>
      </c>
      <c r="BZ8" s="6">
        <f t="shared" si="23"/>
        <v>27.07</v>
      </c>
      <c r="CA8" s="8">
        <v>2.2299999999999998E-6</v>
      </c>
      <c r="CB8" s="8">
        <v>2.0899999999999999E-6</v>
      </c>
      <c r="CC8" s="8">
        <f t="shared" si="24"/>
        <v>2.1599999999999996E-6</v>
      </c>
      <c r="CD8" s="8">
        <f t="shared" si="25"/>
        <v>0.10781402081409568</v>
      </c>
      <c r="CE8" s="6">
        <v>79.709999999999994</v>
      </c>
      <c r="CF8" s="6">
        <v>79.790000000000006</v>
      </c>
      <c r="CG8" s="6">
        <v>26.97</v>
      </c>
      <c r="CH8" s="6">
        <v>26.81</v>
      </c>
      <c r="CI8" s="6">
        <f t="shared" si="26"/>
        <v>26.89</v>
      </c>
      <c r="CJ8" s="8">
        <v>3.6100000000000002E-6</v>
      </c>
      <c r="CK8" s="8">
        <v>3.98E-6</v>
      </c>
      <c r="CL8" s="8">
        <f t="shared" si="27"/>
        <v>3.7950000000000001E-6</v>
      </c>
      <c r="CM8" s="8">
        <f t="shared" si="28"/>
        <v>0.18942324490254311</v>
      </c>
      <c r="CN8" s="6">
        <v>81.86</v>
      </c>
      <c r="CO8" s="6">
        <v>81.84</v>
      </c>
      <c r="CP8" s="6">
        <v>26.41</v>
      </c>
      <c r="CQ8" s="6">
        <v>27.51</v>
      </c>
      <c r="CR8" s="6">
        <f t="shared" si="29"/>
        <v>26.96</v>
      </c>
      <c r="CS8" s="8">
        <v>2.9100000000000001E-6</v>
      </c>
      <c r="CT8" s="8">
        <v>1.4100000000000001E-6</v>
      </c>
      <c r="CU8" s="64">
        <f t="shared" si="30"/>
        <v>2.1600000000000001E-6</v>
      </c>
      <c r="CV8" s="8">
        <f t="shared" si="32"/>
        <v>0.10781402081409569</v>
      </c>
      <c r="CX8" s="8">
        <f t="shared" si="31"/>
        <v>2.0034499999999999E-5</v>
      </c>
    </row>
    <row r="9" spans="1:104" x14ac:dyDescent="0.2">
      <c r="A9" s="9" t="s">
        <v>164</v>
      </c>
      <c r="B9" s="41" t="s">
        <v>239</v>
      </c>
      <c r="C9" s="6">
        <v>80.5</v>
      </c>
      <c r="D9" s="6">
        <v>80.52</v>
      </c>
      <c r="E9" s="6">
        <v>29.28</v>
      </c>
      <c r="F9" s="6">
        <v>29.64</v>
      </c>
      <c r="G9" s="6">
        <f t="shared" si="3"/>
        <v>29.46</v>
      </c>
      <c r="H9" s="8">
        <v>2.4200000000000002E-7</v>
      </c>
      <c r="I9" s="8">
        <v>1.8799999999999999E-7</v>
      </c>
      <c r="J9" s="8">
        <f t="shared" si="4"/>
        <v>2.1500000000000001E-7</v>
      </c>
      <c r="K9" s="6">
        <v>83.04</v>
      </c>
      <c r="L9" s="6">
        <v>83.04</v>
      </c>
      <c r="M9" s="6">
        <v>28.91</v>
      </c>
      <c r="N9" s="6">
        <v>28.95</v>
      </c>
      <c r="O9" s="6">
        <f t="shared" si="5"/>
        <v>28.93</v>
      </c>
      <c r="P9" s="8">
        <v>3.1E-7</v>
      </c>
      <c r="Q9" s="8">
        <v>3.0199999999999998E-7</v>
      </c>
      <c r="R9" s="8">
        <f t="shared" si="6"/>
        <v>3.0600000000000001E-7</v>
      </c>
      <c r="S9" s="8">
        <f t="shared" si="7"/>
        <v>2.8704094554664415E-2</v>
      </c>
      <c r="T9" s="6">
        <v>81.99</v>
      </c>
      <c r="U9" s="6">
        <v>81.96</v>
      </c>
      <c r="V9" s="6">
        <v>26.69</v>
      </c>
      <c r="W9" s="6">
        <v>26.41</v>
      </c>
      <c r="X9" s="6">
        <f t="shared" si="8"/>
        <v>26.55</v>
      </c>
      <c r="Y9" s="8">
        <v>1.9099999999999999E-6</v>
      </c>
      <c r="Z9" s="8">
        <v>2.3E-6</v>
      </c>
      <c r="AA9" s="8">
        <f t="shared" si="9"/>
        <v>2.1050000000000002E-6</v>
      </c>
      <c r="AB9" s="8">
        <f t="shared" si="10"/>
        <v>0.19745790535153135</v>
      </c>
      <c r="AC9" s="6">
        <v>80.680000000000007</v>
      </c>
      <c r="AD9" s="6">
        <v>80.599999999999994</v>
      </c>
      <c r="AE9" s="6">
        <v>27.79</v>
      </c>
      <c r="AF9" s="6">
        <v>28</v>
      </c>
      <c r="AG9" s="6">
        <f t="shared" si="11"/>
        <v>27.895</v>
      </c>
      <c r="AH9" s="8">
        <v>7.3E-7</v>
      </c>
      <c r="AI9" s="8">
        <v>6.3199999999999994E-7</v>
      </c>
      <c r="AJ9" s="8">
        <f t="shared" si="12"/>
        <v>6.8099999999999992E-7</v>
      </c>
      <c r="AK9" s="8">
        <f t="shared" si="13"/>
        <v>6.3880681018713928E-2</v>
      </c>
      <c r="AL9" s="6">
        <v>79.53</v>
      </c>
      <c r="AM9" s="6">
        <v>79.52</v>
      </c>
      <c r="AN9" s="6">
        <v>28.44</v>
      </c>
      <c r="AO9" s="6">
        <v>29</v>
      </c>
      <c r="AP9" s="6">
        <f t="shared" si="14"/>
        <v>28.72</v>
      </c>
      <c r="AQ9" s="8">
        <v>6.06E-7</v>
      </c>
      <c r="AR9" s="8">
        <v>4.1099999999999996E-7</v>
      </c>
      <c r="AS9" s="8">
        <f t="shared" si="15"/>
        <v>5.0849999999999998E-7</v>
      </c>
      <c r="AT9" s="8">
        <f t="shared" si="16"/>
        <v>4.7699451245251157E-2</v>
      </c>
      <c r="AU9" s="6">
        <v>83.08</v>
      </c>
      <c r="AV9" s="6">
        <v>83.12</v>
      </c>
      <c r="AW9" s="6">
        <v>27.67</v>
      </c>
      <c r="AX9" s="6">
        <v>27.75</v>
      </c>
      <c r="AY9" s="6">
        <f t="shared" si="17"/>
        <v>27.71</v>
      </c>
      <c r="AZ9" s="8">
        <v>1.1999999999999999E-6</v>
      </c>
      <c r="BA9" s="8">
        <v>1.1400000000000001E-6</v>
      </c>
      <c r="BB9" s="8">
        <f t="shared" si="18"/>
        <v>1.17E-6</v>
      </c>
      <c r="BC9" s="8">
        <f t="shared" si="19"/>
        <v>0.10975094976783452</v>
      </c>
      <c r="BD9" s="6">
        <v>78.510000000000005</v>
      </c>
      <c r="BE9" s="6">
        <v>78.63</v>
      </c>
      <c r="BF9" s="6">
        <v>28.58</v>
      </c>
      <c r="BG9" s="6">
        <v>28.07</v>
      </c>
      <c r="BH9" s="6">
        <f t="shared" si="0"/>
        <v>28.324999999999999</v>
      </c>
      <c r="BI9" s="8">
        <v>1.8199999999999999E-7</v>
      </c>
      <c r="BJ9" s="8">
        <v>2.5899999999999998E-7</v>
      </c>
      <c r="BK9" s="8">
        <f t="shared" si="1"/>
        <v>2.205E-7</v>
      </c>
      <c r="BL9" s="8">
        <f t="shared" si="2"/>
        <v>2.068383284086112E-2</v>
      </c>
      <c r="BM9" s="6">
        <v>80.56</v>
      </c>
      <c r="BN9" s="6">
        <v>80.569999999999993</v>
      </c>
      <c r="BO9" s="6">
        <v>27.37</v>
      </c>
      <c r="BP9" s="6">
        <v>27.47</v>
      </c>
      <c r="BQ9" s="6">
        <f t="shared" si="20"/>
        <v>27.42</v>
      </c>
      <c r="BR9" s="8">
        <v>1.3300000000000002E-6</v>
      </c>
      <c r="BS9" s="8">
        <v>1.2499999999999999E-6</v>
      </c>
      <c r="BT9" s="8">
        <f t="shared" si="21"/>
        <v>1.2899999999999999E-6</v>
      </c>
      <c r="BU9" s="8">
        <f t="shared" si="22"/>
        <v>0.12100745743633036</v>
      </c>
      <c r="BV9" s="6">
        <v>80.010000000000005</v>
      </c>
      <c r="BW9" s="6">
        <v>80.09</v>
      </c>
      <c r="BX9" s="6">
        <v>27.72</v>
      </c>
      <c r="BY9" s="6">
        <v>27.39</v>
      </c>
      <c r="BZ9" s="6">
        <f t="shared" si="23"/>
        <v>27.555</v>
      </c>
      <c r="CA9" s="8">
        <v>1.4000000000000001E-6</v>
      </c>
      <c r="CB9" s="8">
        <v>1.75E-6</v>
      </c>
      <c r="CC9" s="8">
        <f t="shared" si="24"/>
        <v>1.5750000000000002E-6</v>
      </c>
      <c r="CD9" s="8">
        <f t="shared" si="25"/>
        <v>0.14774166314900802</v>
      </c>
      <c r="CE9" s="6">
        <v>79.81</v>
      </c>
      <c r="CF9" s="6">
        <v>79.78</v>
      </c>
      <c r="CG9" s="6">
        <v>28.78</v>
      </c>
      <c r="CH9" s="6">
        <v>27.8</v>
      </c>
      <c r="CI9" s="6">
        <f t="shared" si="26"/>
        <v>28.29</v>
      </c>
      <c r="CJ9" s="8">
        <v>1.1400000000000001E-6</v>
      </c>
      <c r="CK9" s="8">
        <v>2.12E-6</v>
      </c>
      <c r="CL9" s="8">
        <f t="shared" si="27"/>
        <v>1.6300000000000001E-6</v>
      </c>
      <c r="CM9" s="8">
        <f t="shared" si="28"/>
        <v>0.15290089583040195</v>
      </c>
      <c r="CN9" s="6">
        <v>81.73</v>
      </c>
      <c r="CO9" s="6" t="s">
        <v>262</v>
      </c>
      <c r="CP9" s="6">
        <v>28.09</v>
      </c>
      <c r="CQ9" s="6">
        <v>27.55</v>
      </c>
      <c r="CR9" s="6">
        <f t="shared" si="29"/>
        <v>27.82</v>
      </c>
      <c r="CS9" s="8">
        <v>9.6899999999999996E-7</v>
      </c>
      <c r="CT9" s="8">
        <v>1.3799999999999999E-6</v>
      </c>
      <c r="CU9" s="64">
        <f t="shared" si="30"/>
        <v>1.1744999999999999E-6</v>
      </c>
      <c r="CV9" s="8">
        <f t="shared" si="32"/>
        <v>0.1101730688054031</v>
      </c>
      <c r="CX9" s="8">
        <f t="shared" si="31"/>
        <v>1.0660500000000001E-5</v>
      </c>
    </row>
    <row r="10" spans="1:104" x14ac:dyDescent="0.2">
      <c r="A10" s="9" t="s">
        <v>165</v>
      </c>
      <c r="B10" s="41" t="s">
        <v>239</v>
      </c>
      <c r="C10" s="6">
        <v>80.56</v>
      </c>
      <c r="D10" s="6">
        <v>80.55</v>
      </c>
      <c r="E10" s="6">
        <v>26.39</v>
      </c>
      <c r="F10" s="6">
        <v>26.17</v>
      </c>
      <c r="G10" s="6">
        <f t="shared" si="3"/>
        <v>26.28</v>
      </c>
      <c r="H10" s="8">
        <v>1.7400000000000001E-6</v>
      </c>
      <c r="I10" s="8">
        <v>2.0200000000000001E-6</v>
      </c>
      <c r="J10" s="8">
        <f t="shared" si="4"/>
        <v>1.8800000000000002E-6</v>
      </c>
      <c r="K10" s="6">
        <v>83.13</v>
      </c>
      <c r="L10" s="6">
        <v>83.1</v>
      </c>
      <c r="M10" s="6">
        <v>25.01</v>
      </c>
      <c r="N10" s="6">
        <v>25.19</v>
      </c>
      <c r="O10" s="6">
        <f t="shared" si="5"/>
        <v>25.1</v>
      </c>
      <c r="P10" s="8">
        <v>4.5600000000000004E-6</v>
      </c>
      <c r="Q10" s="8">
        <v>4.0099999999999997E-6</v>
      </c>
      <c r="R10" s="8">
        <f t="shared" si="6"/>
        <v>4.2850000000000005E-6</v>
      </c>
      <c r="S10" s="8">
        <f t="shared" si="7"/>
        <v>6.1044233919794862E-2</v>
      </c>
      <c r="T10" s="6" t="s">
        <v>257</v>
      </c>
      <c r="U10" s="6">
        <v>82.2</v>
      </c>
      <c r="V10" s="6">
        <v>25.38</v>
      </c>
      <c r="W10" s="6">
        <v>24.69</v>
      </c>
      <c r="X10" s="6">
        <f t="shared" si="8"/>
        <v>25.035</v>
      </c>
      <c r="Y10" s="8">
        <v>4.5000000000000001E-6</v>
      </c>
      <c r="Z10" s="8">
        <v>7.0500000000000003E-6</v>
      </c>
      <c r="AA10" s="8">
        <f t="shared" si="9"/>
        <v>5.7749999999999998E-6</v>
      </c>
      <c r="AB10" s="8">
        <f t="shared" si="10"/>
        <v>8.2270817009758523E-2</v>
      </c>
      <c r="AC10" s="6">
        <v>80.75</v>
      </c>
      <c r="AD10" s="6">
        <v>80.69</v>
      </c>
      <c r="AE10" s="6">
        <v>24.4</v>
      </c>
      <c r="AF10" s="6">
        <v>24.75</v>
      </c>
      <c r="AG10" s="6">
        <f t="shared" si="11"/>
        <v>24.574999999999999</v>
      </c>
      <c r="AH10" s="8">
        <v>7.4000000000000003E-6</v>
      </c>
      <c r="AI10" s="8">
        <v>5.8300000000000001E-6</v>
      </c>
      <c r="AJ10" s="8">
        <f t="shared" si="12"/>
        <v>6.6150000000000002E-6</v>
      </c>
      <c r="AK10" s="8">
        <f t="shared" si="13"/>
        <v>9.4237481302087048E-2</v>
      </c>
      <c r="AL10" s="6">
        <v>79.540000000000006</v>
      </c>
      <c r="AM10" s="6">
        <v>79.510000000000005</v>
      </c>
      <c r="AN10" s="6">
        <v>25.34</v>
      </c>
      <c r="AO10" s="6">
        <v>24.95</v>
      </c>
      <c r="AP10" s="6">
        <f t="shared" si="14"/>
        <v>25.145</v>
      </c>
      <c r="AQ10" s="8">
        <v>5.1599999999999997E-6</v>
      </c>
      <c r="AR10" s="8">
        <v>6.72E-6</v>
      </c>
      <c r="AS10" s="8">
        <f t="shared" si="15"/>
        <v>5.9399999999999999E-6</v>
      </c>
      <c r="AT10" s="8">
        <f t="shared" si="16"/>
        <v>8.4621411781465913E-2</v>
      </c>
      <c r="AU10" s="6">
        <v>83.12</v>
      </c>
      <c r="AV10" s="6">
        <v>83.07</v>
      </c>
      <c r="AW10" s="6">
        <v>24.54</v>
      </c>
      <c r="AX10" s="6">
        <v>24.25</v>
      </c>
      <c r="AY10" s="6">
        <f t="shared" si="17"/>
        <v>24.395</v>
      </c>
      <c r="AZ10" s="8">
        <v>9.3600000000000002E-6</v>
      </c>
      <c r="BA10" s="8">
        <v>1.13E-5</v>
      </c>
      <c r="BB10" s="8">
        <f t="shared" si="18"/>
        <v>1.0330000000000001E-5</v>
      </c>
      <c r="BC10" s="8">
        <f t="shared" si="19"/>
        <v>0.14716147873780186</v>
      </c>
      <c r="BD10" s="6">
        <v>78.510000000000005</v>
      </c>
      <c r="BE10" s="6">
        <v>78.569999999999993</v>
      </c>
      <c r="BF10" s="6">
        <v>25.41</v>
      </c>
      <c r="BG10" s="6">
        <v>24.68</v>
      </c>
      <c r="BH10" s="6">
        <f t="shared" si="0"/>
        <v>25.045000000000002</v>
      </c>
      <c r="BI10" s="8">
        <v>1.6300000000000001E-6</v>
      </c>
      <c r="BJ10" s="8">
        <v>2.7E-6</v>
      </c>
      <c r="BK10" s="8">
        <f t="shared" si="1"/>
        <v>2.165E-6</v>
      </c>
      <c r="BL10" s="8">
        <f t="shared" si="2"/>
        <v>3.08426526105848E-2</v>
      </c>
      <c r="BM10" s="6">
        <v>80.59</v>
      </c>
      <c r="BN10" s="6">
        <v>80.62</v>
      </c>
      <c r="BO10" s="6">
        <v>24.79</v>
      </c>
      <c r="BP10" s="6">
        <v>25.06</v>
      </c>
      <c r="BQ10" s="6">
        <f t="shared" si="20"/>
        <v>24.924999999999997</v>
      </c>
      <c r="BR10" s="8">
        <v>7.3900000000000004E-6</v>
      </c>
      <c r="BS10" s="8">
        <v>6.1399999999999997E-6</v>
      </c>
      <c r="BT10" s="8">
        <f t="shared" si="21"/>
        <v>6.7650000000000005E-6</v>
      </c>
      <c r="BU10" s="8">
        <f t="shared" si="22"/>
        <v>9.6374385640002849E-2</v>
      </c>
      <c r="BV10" s="6">
        <v>80.11</v>
      </c>
      <c r="BW10" s="6">
        <v>80.099999999999994</v>
      </c>
      <c r="BX10" s="6">
        <v>25.11</v>
      </c>
      <c r="BY10" s="6">
        <v>24.84</v>
      </c>
      <c r="BZ10" s="6">
        <f t="shared" si="23"/>
        <v>24.975000000000001</v>
      </c>
      <c r="CA10" s="8">
        <v>7.8599999999999993E-6</v>
      </c>
      <c r="CB10" s="8">
        <v>9.4299999999999995E-6</v>
      </c>
      <c r="CC10" s="8">
        <f t="shared" si="24"/>
        <v>8.6449999999999994E-6</v>
      </c>
      <c r="CD10" s="8">
        <f t="shared" si="25"/>
        <v>0.12315692000854761</v>
      </c>
      <c r="CE10" s="6">
        <v>79.75</v>
      </c>
      <c r="CF10" s="6">
        <v>79.760000000000005</v>
      </c>
      <c r="CG10" s="6">
        <v>25.17</v>
      </c>
      <c r="CH10" s="6">
        <v>24.85</v>
      </c>
      <c r="CI10" s="6">
        <f t="shared" si="26"/>
        <v>25.01</v>
      </c>
      <c r="CJ10" s="8">
        <v>1.1200000000000001E-5</v>
      </c>
      <c r="CK10" s="8">
        <v>1.38E-5</v>
      </c>
      <c r="CL10" s="8">
        <f t="shared" si="27"/>
        <v>1.2500000000000001E-5</v>
      </c>
      <c r="CM10" s="8">
        <f t="shared" si="28"/>
        <v>0.17807536149298384</v>
      </c>
      <c r="CN10" s="6">
        <v>81.77</v>
      </c>
      <c r="CO10" s="6">
        <v>81.819999999999993</v>
      </c>
      <c r="CP10" s="6">
        <v>25.01</v>
      </c>
      <c r="CQ10" s="6">
        <v>25.04</v>
      </c>
      <c r="CR10" s="6">
        <f t="shared" si="29"/>
        <v>25.024999999999999</v>
      </c>
      <c r="CS10" s="8">
        <v>7.25E-6</v>
      </c>
      <c r="CT10" s="8">
        <v>7.0999999999999998E-6</v>
      </c>
      <c r="CU10" s="64">
        <f t="shared" si="30"/>
        <v>7.1749999999999999E-6</v>
      </c>
      <c r="CV10" s="8">
        <f t="shared" si="32"/>
        <v>0.10221525749697272</v>
      </c>
      <c r="CX10" s="8">
        <f t="shared" si="31"/>
        <v>7.0195000000000001E-5</v>
      </c>
    </row>
    <row r="11" spans="1:104" x14ac:dyDescent="0.2">
      <c r="A11" s="9" t="s">
        <v>166</v>
      </c>
      <c r="B11" s="41" t="s">
        <v>239</v>
      </c>
      <c r="C11" s="6">
        <v>80.599999999999994</v>
      </c>
      <c r="D11" s="6">
        <v>80.56</v>
      </c>
      <c r="E11" s="6">
        <v>27.27</v>
      </c>
      <c r="F11" s="6">
        <v>27.73</v>
      </c>
      <c r="G11" s="6">
        <f t="shared" si="3"/>
        <v>27.5</v>
      </c>
      <c r="H11" s="8">
        <v>9.5499999999999996E-7</v>
      </c>
      <c r="I11" s="8">
        <v>6.9500000000000002E-7</v>
      </c>
      <c r="J11" s="8">
        <f t="shared" si="4"/>
        <v>8.2499999999999994E-7</v>
      </c>
      <c r="K11" s="6">
        <v>83.08</v>
      </c>
      <c r="L11" s="6">
        <v>83.16</v>
      </c>
      <c r="M11" s="6">
        <v>26.85</v>
      </c>
      <c r="N11" s="6">
        <v>26.42</v>
      </c>
      <c r="O11" s="6">
        <f t="shared" si="5"/>
        <v>26.635000000000002</v>
      </c>
      <c r="P11" s="8">
        <v>1.28E-6</v>
      </c>
      <c r="Q11" s="8">
        <v>1.72E-6</v>
      </c>
      <c r="R11" s="8">
        <f t="shared" si="6"/>
        <v>1.5E-6</v>
      </c>
      <c r="S11" s="8">
        <f t="shared" si="7"/>
        <v>5.6462085709446101E-2</v>
      </c>
      <c r="T11" s="6">
        <v>82.07</v>
      </c>
      <c r="U11" s="6" t="s">
        <v>258</v>
      </c>
      <c r="V11" s="6">
        <v>25.1</v>
      </c>
      <c r="W11" s="6">
        <v>25.49</v>
      </c>
      <c r="X11" s="6">
        <f t="shared" si="8"/>
        <v>25.295000000000002</v>
      </c>
      <c r="Y11" s="8">
        <v>5.4E-6</v>
      </c>
      <c r="Z11" s="8">
        <v>4.1899999999999997E-6</v>
      </c>
      <c r="AA11" s="8">
        <f t="shared" si="9"/>
        <v>4.7949999999999998E-6</v>
      </c>
      <c r="AB11" s="8">
        <f t="shared" si="10"/>
        <v>0.1804904673178627</v>
      </c>
      <c r="AC11" s="6">
        <v>80.73</v>
      </c>
      <c r="AD11" s="6">
        <v>80.67</v>
      </c>
      <c r="AE11" s="6">
        <v>25.96</v>
      </c>
      <c r="AF11" s="6">
        <v>26.4</v>
      </c>
      <c r="AG11" s="6">
        <f t="shared" si="11"/>
        <v>26.18</v>
      </c>
      <c r="AH11" s="8">
        <v>2.5400000000000002E-6</v>
      </c>
      <c r="AI11" s="8">
        <v>1.8799999999999998E-6</v>
      </c>
      <c r="AJ11" s="8">
        <f t="shared" si="12"/>
        <v>2.21E-6</v>
      </c>
      <c r="AK11" s="8">
        <f t="shared" si="13"/>
        <v>8.3187472945250585E-2</v>
      </c>
      <c r="AL11" s="6">
        <v>79.56</v>
      </c>
      <c r="AM11" s="6">
        <v>79.569999999999993</v>
      </c>
      <c r="AN11" s="6">
        <v>26.41</v>
      </c>
      <c r="AO11" s="6">
        <v>26.75</v>
      </c>
      <c r="AP11" s="6">
        <f t="shared" si="14"/>
        <v>26.58</v>
      </c>
      <c r="AQ11" s="8">
        <v>2.4600000000000002E-6</v>
      </c>
      <c r="AR11" s="8">
        <v>1.95E-6</v>
      </c>
      <c r="AS11" s="8">
        <f t="shared" si="15"/>
        <v>2.2050000000000001E-6</v>
      </c>
      <c r="AT11" s="8">
        <f t="shared" si="16"/>
        <v>8.2999265992885762E-2</v>
      </c>
      <c r="AU11" s="6">
        <v>83.12</v>
      </c>
      <c r="AV11" s="6">
        <v>83.1</v>
      </c>
      <c r="AW11" s="6">
        <v>25.96</v>
      </c>
      <c r="AX11" s="6">
        <v>26.27</v>
      </c>
      <c r="AY11" s="6">
        <f t="shared" si="17"/>
        <v>26.115000000000002</v>
      </c>
      <c r="AZ11" s="8">
        <v>3.6899999999999998E-6</v>
      </c>
      <c r="BA11" s="8">
        <v>3.0299999999999998E-6</v>
      </c>
      <c r="BB11" s="8">
        <f t="shared" si="18"/>
        <v>3.36E-6</v>
      </c>
      <c r="BC11" s="8">
        <f t="shared" si="19"/>
        <v>0.12647507198915925</v>
      </c>
      <c r="BD11" s="6">
        <v>78.56</v>
      </c>
      <c r="BE11" s="6">
        <v>78.61</v>
      </c>
      <c r="BF11" s="6">
        <v>26.61</v>
      </c>
      <c r="BG11" s="6">
        <v>26.19</v>
      </c>
      <c r="BH11" s="6">
        <f t="shared" si="0"/>
        <v>26.4</v>
      </c>
      <c r="BI11" s="8">
        <v>7.1200000000000002E-7</v>
      </c>
      <c r="BJ11" s="8">
        <v>9.5099999999999998E-7</v>
      </c>
      <c r="BK11" s="8">
        <f t="shared" si="1"/>
        <v>8.315E-7</v>
      </c>
      <c r="BL11" s="8">
        <f t="shared" si="2"/>
        <v>3.1298816178269621E-2</v>
      </c>
      <c r="BM11" s="6">
        <v>80.569999999999993</v>
      </c>
      <c r="BN11" s="6">
        <v>80.650000000000006</v>
      </c>
      <c r="BO11" s="6">
        <v>26.61</v>
      </c>
      <c r="BP11" s="6">
        <v>26.39</v>
      </c>
      <c r="BQ11" s="6">
        <f t="shared" si="20"/>
        <v>26.5</v>
      </c>
      <c r="BR11" s="8">
        <v>2.2000000000000001E-6</v>
      </c>
      <c r="BS11" s="8">
        <v>2.5500000000000001E-6</v>
      </c>
      <c r="BT11" s="8">
        <f t="shared" si="21"/>
        <v>2.3750000000000001E-6</v>
      </c>
      <c r="BU11" s="8">
        <f t="shared" si="22"/>
        <v>8.9398302373289662E-2</v>
      </c>
      <c r="BV11" s="6">
        <v>80.12</v>
      </c>
      <c r="BW11" s="6">
        <v>80.150000000000006</v>
      </c>
      <c r="BX11" s="6">
        <v>26.47</v>
      </c>
      <c r="BY11" s="6">
        <v>26.62</v>
      </c>
      <c r="BZ11" s="6">
        <f t="shared" si="23"/>
        <v>26.545000000000002</v>
      </c>
      <c r="CA11" s="8">
        <v>3.2099999999999998E-6</v>
      </c>
      <c r="CB11" s="8">
        <v>2.8999999999999998E-6</v>
      </c>
      <c r="CC11" s="8">
        <f t="shared" si="24"/>
        <v>3.0549999999999995E-6</v>
      </c>
      <c r="CD11" s="8">
        <f t="shared" si="25"/>
        <v>0.11499444789490521</v>
      </c>
      <c r="CE11" s="6">
        <v>79.849999999999994</v>
      </c>
      <c r="CF11" s="6">
        <v>79.81</v>
      </c>
      <c r="CG11" s="6">
        <v>27.03</v>
      </c>
      <c r="CH11" s="6">
        <v>27.34</v>
      </c>
      <c r="CI11" s="6">
        <f t="shared" si="26"/>
        <v>27.185000000000002</v>
      </c>
      <c r="CJ11" s="8">
        <v>3.4599999999999999E-6</v>
      </c>
      <c r="CK11" s="8">
        <v>2.8500000000000002E-6</v>
      </c>
      <c r="CL11" s="8">
        <f t="shared" si="27"/>
        <v>3.1550000000000003E-6</v>
      </c>
      <c r="CM11" s="8">
        <f t="shared" si="28"/>
        <v>0.11875858694220164</v>
      </c>
      <c r="CN11" s="6" t="s">
        <v>263</v>
      </c>
      <c r="CO11" s="6" t="s">
        <v>264</v>
      </c>
      <c r="CP11" s="6">
        <v>26.62</v>
      </c>
      <c r="CQ11" s="6">
        <v>26.07</v>
      </c>
      <c r="CR11" s="6">
        <f t="shared" si="29"/>
        <v>26.344999999999999</v>
      </c>
      <c r="CS11" s="8">
        <v>2.5400000000000002E-6</v>
      </c>
      <c r="CT11" s="8">
        <v>3.6200000000000001E-6</v>
      </c>
      <c r="CU11" s="64">
        <f t="shared" si="30"/>
        <v>3.0800000000000002E-6</v>
      </c>
      <c r="CV11" s="8">
        <f t="shared" si="32"/>
        <v>0.11593548265672933</v>
      </c>
      <c r="CX11" s="8">
        <f t="shared" si="31"/>
        <v>2.6566500000000004E-5</v>
      </c>
    </row>
    <row r="12" spans="1:104" x14ac:dyDescent="0.2">
      <c r="A12" s="9" t="s">
        <v>167</v>
      </c>
      <c r="B12" s="10" t="s">
        <v>281</v>
      </c>
      <c r="C12" s="6">
        <v>80.06</v>
      </c>
      <c r="D12" s="6">
        <v>80.27</v>
      </c>
      <c r="E12" s="6">
        <v>27.48</v>
      </c>
      <c r="F12" s="6">
        <v>26.36</v>
      </c>
      <c r="G12" s="6">
        <f t="shared" si="3"/>
        <v>26.92</v>
      </c>
      <c r="H12" s="8">
        <v>8.16E-7</v>
      </c>
      <c r="I12" s="8">
        <v>1.73E-6</v>
      </c>
      <c r="J12" s="8">
        <f t="shared" si="4"/>
        <v>1.2729999999999999E-6</v>
      </c>
      <c r="K12" s="6">
        <v>82.85</v>
      </c>
      <c r="L12" s="6">
        <v>82.86</v>
      </c>
      <c r="M12" s="6">
        <v>25.93</v>
      </c>
      <c r="N12" s="6">
        <v>25.83</v>
      </c>
      <c r="O12" s="6">
        <f t="shared" si="5"/>
        <v>25.88</v>
      </c>
      <c r="P12" s="8">
        <v>2.5600000000000001E-6</v>
      </c>
      <c r="Q12" s="8">
        <v>2.74E-6</v>
      </c>
      <c r="R12" s="8">
        <f t="shared" si="6"/>
        <v>2.65E-6</v>
      </c>
      <c r="S12" s="8">
        <f t="shared" si="7"/>
        <v>5.3818034118602753E-2</v>
      </c>
      <c r="T12" s="6">
        <v>81.78</v>
      </c>
      <c r="U12" s="6"/>
      <c r="V12" s="6">
        <v>24.19</v>
      </c>
      <c r="W12" s="6"/>
      <c r="X12" s="6">
        <f t="shared" si="8"/>
        <v>24.19</v>
      </c>
      <c r="Y12" s="8">
        <v>8.9700000000000005E-6</v>
      </c>
      <c r="Z12" s="6"/>
      <c r="AA12" s="8">
        <f t="shared" si="9"/>
        <v>8.9700000000000005E-6</v>
      </c>
      <c r="AB12" s="8">
        <f t="shared" si="10"/>
        <v>0.18216896831844026</v>
      </c>
      <c r="AC12" s="6"/>
      <c r="AD12" s="6">
        <v>80.48</v>
      </c>
      <c r="AE12" s="6"/>
      <c r="AF12" s="6">
        <v>25.49</v>
      </c>
      <c r="AG12" s="6">
        <f t="shared" si="11"/>
        <v>25.49</v>
      </c>
      <c r="AH12" s="6"/>
      <c r="AI12" s="8">
        <v>3.1100000000000003E-6</v>
      </c>
      <c r="AJ12" s="8">
        <f t="shared" si="12"/>
        <v>3.1100000000000003E-6</v>
      </c>
      <c r="AK12" s="8">
        <f t="shared" si="13"/>
        <v>6.3160032493907392E-2</v>
      </c>
      <c r="AL12" s="6">
        <v>79.540000000000006</v>
      </c>
      <c r="AM12" s="6">
        <v>79.540000000000006</v>
      </c>
      <c r="AN12" s="6">
        <v>25.6</v>
      </c>
      <c r="AO12" s="6">
        <v>25.63</v>
      </c>
      <c r="AP12" s="6">
        <f t="shared" si="14"/>
        <v>25.615000000000002</v>
      </c>
      <c r="AQ12" s="8">
        <v>3.1600000000000002E-6</v>
      </c>
      <c r="AR12" s="8">
        <v>3.0899999999999996E-6</v>
      </c>
      <c r="AS12" s="8">
        <f t="shared" si="15"/>
        <v>3.1249999999999997E-6</v>
      </c>
      <c r="AT12" s="8">
        <f t="shared" si="16"/>
        <v>6.3464662875710787E-2</v>
      </c>
      <c r="AU12" s="6">
        <v>83.54</v>
      </c>
      <c r="AV12" s="6">
        <v>83.36</v>
      </c>
      <c r="AW12" s="8">
        <v>24.2</v>
      </c>
      <c r="AX12" s="8">
        <v>24.87</v>
      </c>
      <c r="AY12" s="6">
        <f t="shared" si="17"/>
        <v>24.535</v>
      </c>
      <c r="AZ12" s="8">
        <v>6.6899999999999995E-6</v>
      </c>
      <c r="BA12" s="8">
        <v>4.2300000000000002E-6</v>
      </c>
      <c r="BB12" s="8">
        <f t="shared" si="18"/>
        <v>5.4600000000000002E-6</v>
      </c>
      <c r="BC12" s="8">
        <f t="shared" si="19"/>
        <v>0.11088545897644191</v>
      </c>
      <c r="BD12" s="6">
        <v>78.59</v>
      </c>
      <c r="BE12" s="6">
        <v>78.260000000000005</v>
      </c>
      <c r="BF12" s="6">
        <v>24.91</v>
      </c>
      <c r="BG12" s="6">
        <v>24.85</v>
      </c>
      <c r="BH12" s="6">
        <f t="shared" si="0"/>
        <v>24.880000000000003</v>
      </c>
      <c r="BI12" s="8">
        <v>2.3E-6</v>
      </c>
      <c r="BJ12" s="8">
        <v>2.3999999999999999E-6</v>
      </c>
      <c r="BK12" s="8">
        <f t="shared" si="1"/>
        <v>2.3499999999999999E-6</v>
      </c>
      <c r="BL12" s="8">
        <f t="shared" si="2"/>
        <v>4.7725426482534514E-2</v>
      </c>
      <c r="BM12" s="6">
        <v>80.41</v>
      </c>
      <c r="BN12" s="6">
        <v>80.14</v>
      </c>
      <c r="BO12" s="6">
        <v>25.88</v>
      </c>
      <c r="BP12" s="6">
        <v>25.72</v>
      </c>
      <c r="BQ12" s="6">
        <f t="shared" si="20"/>
        <v>25.799999999999997</v>
      </c>
      <c r="BR12" s="8">
        <v>3.2099999999999998E-6</v>
      </c>
      <c r="BS12" s="8">
        <v>3.5699999999999997E-6</v>
      </c>
      <c r="BT12" s="8">
        <f t="shared" si="21"/>
        <v>3.3899999999999997E-6</v>
      </c>
      <c r="BU12" s="8">
        <f t="shared" si="22"/>
        <v>6.8846466287571059E-2</v>
      </c>
      <c r="BV12" s="6">
        <v>79.77</v>
      </c>
      <c r="BW12" s="6">
        <v>79.86</v>
      </c>
      <c r="BX12" s="6">
        <v>25.42</v>
      </c>
      <c r="BY12" s="6">
        <v>24.48</v>
      </c>
      <c r="BZ12" s="6">
        <f t="shared" si="23"/>
        <v>24.950000000000003</v>
      </c>
      <c r="CA12" s="12">
        <v>6.1999999999999999E-6</v>
      </c>
      <c r="CB12" s="12">
        <v>1.1200000000000001E-5</v>
      </c>
      <c r="CC12" s="8">
        <f t="shared" si="24"/>
        <v>8.7000000000000014E-6</v>
      </c>
      <c r="CD12" s="8">
        <f t="shared" si="25"/>
        <v>0.17668562144597888</v>
      </c>
      <c r="CE12" s="6">
        <v>79.31</v>
      </c>
      <c r="CF12" s="6">
        <v>79.489999999999995</v>
      </c>
      <c r="CG12" s="6">
        <v>25.01</v>
      </c>
      <c r="CH12" s="6">
        <v>23.91</v>
      </c>
      <c r="CI12" s="6">
        <f t="shared" si="26"/>
        <v>24.46</v>
      </c>
      <c r="CJ12" s="8">
        <v>3.4999999999999999E-6</v>
      </c>
      <c r="CK12" s="8">
        <v>7.5399999999999998E-6</v>
      </c>
      <c r="CL12" s="8">
        <f t="shared" si="27"/>
        <v>5.5199999999999997E-6</v>
      </c>
      <c r="CM12" s="8">
        <f t="shared" si="28"/>
        <v>0.11210398050365554</v>
      </c>
      <c r="CN12" s="6">
        <v>81.459999999999994</v>
      </c>
      <c r="CO12" s="6">
        <v>81.41</v>
      </c>
      <c r="CP12" s="6">
        <v>24.9</v>
      </c>
      <c r="CQ12" s="6">
        <v>24.53</v>
      </c>
      <c r="CR12" s="6">
        <f t="shared" si="29"/>
        <v>24.715</v>
      </c>
      <c r="CS12" s="8">
        <v>5.2000000000000002E-6</v>
      </c>
      <c r="CT12" s="8">
        <v>6.7299999999999999E-6</v>
      </c>
      <c r="CU12" s="64">
        <f t="shared" si="30"/>
        <v>5.9649999999999996E-6</v>
      </c>
      <c r="CV12" s="8">
        <f t="shared" si="32"/>
        <v>0.12114134849715676</v>
      </c>
      <c r="CX12" s="8">
        <f t="shared" si="31"/>
        <v>4.924000000000001E-5</v>
      </c>
    </row>
    <row r="13" spans="1:104" x14ac:dyDescent="0.2">
      <c r="A13" s="9" t="s">
        <v>168</v>
      </c>
      <c r="B13" s="10" t="s">
        <v>281</v>
      </c>
      <c r="C13" s="6">
        <v>80.08</v>
      </c>
      <c r="D13" s="6">
        <v>80.14</v>
      </c>
      <c r="E13" s="6">
        <v>27.62</v>
      </c>
      <c r="F13" s="6">
        <v>27.16</v>
      </c>
      <c r="G13" s="6">
        <f t="shared" si="3"/>
        <v>27.39</v>
      </c>
      <c r="H13" s="8">
        <v>7.4399999999999999E-7</v>
      </c>
      <c r="I13" s="8">
        <v>1.0100000000000001E-6</v>
      </c>
      <c r="J13" s="8">
        <f t="shared" si="4"/>
        <v>8.7700000000000003E-7</v>
      </c>
      <c r="K13" s="6">
        <v>82.83</v>
      </c>
      <c r="L13" s="6">
        <v>82.81</v>
      </c>
      <c r="M13" s="6">
        <v>26.74</v>
      </c>
      <c r="N13" s="6">
        <v>26.26</v>
      </c>
      <c r="O13" s="6">
        <f t="shared" si="5"/>
        <v>26.5</v>
      </c>
      <c r="P13" s="8">
        <v>1.5E-6</v>
      </c>
      <c r="Q13" s="8">
        <v>2.0599999999999998E-6</v>
      </c>
      <c r="R13" s="8">
        <f t="shared" si="6"/>
        <v>1.7799999999999999E-6</v>
      </c>
      <c r="S13" s="8">
        <f t="shared" si="7"/>
        <v>5.7961576033865182E-2</v>
      </c>
      <c r="T13" s="6">
        <v>81.69</v>
      </c>
      <c r="U13" s="6">
        <v>81.849999999999994</v>
      </c>
      <c r="V13" s="6">
        <v>25.25</v>
      </c>
      <c r="W13" s="6">
        <v>24.99</v>
      </c>
      <c r="X13" s="6">
        <f t="shared" si="8"/>
        <v>25.119999999999997</v>
      </c>
      <c r="Y13" s="8">
        <v>4.6400000000000005E-6</v>
      </c>
      <c r="Z13" s="8">
        <v>5.48E-6</v>
      </c>
      <c r="AA13" s="8">
        <f t="shared" si="9"/>
        <v>5.0600000000000007E-6</v>
      </c>
      <c r="AB13" s="8">
        <f t="shared" si="10"/>
        <v>0.16476717681536959</v>
      </c>
      <c r="AC13" s="6">
        <v>80.33</v>
      </c>
      <c r="AD13" s="6">
        <v>80.510000000000005</v>
      </c>
      <c r="AE13" s="6">
        <v>26.17</v>
      </c>
      <c r="AF13" s="6">
        <v>25.91</v>
      </c>
      <c r="AG13" s="6">
        <f t="shared" si="11"/>
        <v>26.04</v>
      </c>
      <c r="AH13" s="8">
        <v>1.9700000000000002E-6</v>
      </c>
      <c r="AI13" s="8">
        <v>2.34E-6</v>
      </c>
      <c r="AJ13" s="8">
        <f t="shared" si="12"/>
        <v>2.1550000000000001E-6</v>
      </c>
      <c r="AK13" s="8">
        <f t="shared" si="13"/>
        <v>7.0172582220774993E-2</v>
      </c>
      <c r="AL13" s="6">
        <v>79.459999999999994</v>
      </c>
      <c r="AM13" s="6">
        <v>79.5</v>
      </c>
      <c r="AN13" s="6">
        <v>25.55</v>
      </c>
      <c r="AO13" s="6">
        <v>25.51</v>
      </c>
      <c r="AP13" s="6">
        <f t="shared" si="14"/>
        <v>25.53</v>
      </c>
      <c r="AQ13" s="8">
        <v>3.2500000000000002E-6</v>
      </c>
      <c r="AR13" s="8">
        <v>3.3400000000000002E-6</v>
      </c>
      <c r="AS13" s="8">
        <f t="shared" si="15"/>
        <v>3.2950000000000002E-6</v>
      </c>
      <c r="AT13" s="8">
        <f t="shared" si="16"/>
        <v>0.10729404102898078</v>
      </c>
      <c r="AU13" s="6">
        <v>83.38</v>
      </c>
      <c r="AV13" s="6">
        <v>83.37</v>
      </c>
      <c r="AW13" s="8">
        <v>25.37</v>
      </c>
      <c r="AX13" s="8">
        <v>25.68</v>
      </c>
      <c r="AY13" s="6">
        <f t="shared" si="17"/>
        <v>25.524999999999999</v>
      </c>
      <c r="AZ13" s="8">
        <v>3.0000000000000001E-6</v>
      </c>
      <c r="BA13" s="8">
        <v>2.4200000000000001E-6</v>
      </c>
      <c r="BB13" s="8">
        <f t="shared" si="18"/>
        <v>2.7100000000000003E-6</v>
      </c>
      <c r="BC13" s="8">
        <f t="shared" si="19"/>
        <v>8.8244871377401501E-2</v>
      </c>
      <c r="BD13" s="6">
        <v>78.58</v>
      </c>
      <c r="BE13" s="6">
        <v>78.58</v>
      </c>
      <c r="BF13" s="6">
        <v>25.63</v>
      </c>
      <c r="BG13" s="6">
        <v>25.61</v>
      </c>
      <c r="BH13" s="6">
        <f t="shared" si="0"/>
        <v>25.619999999999997</v>
      </c>
      <c r="BI13" s="8">
        <v>1.3999999999999999E-6</v>
      </c>
      <c r="BJ13" s="8">
        <v>1.42E-6</v>
      </c>
      <c r="BK13" s="8">
        <f t="shared" si="1"/>
        <v>1.4100000000000001E-6</v>
      </c>
      <c r="BL13" s="8">
        <f t="shared" si="2"/>
        <v>4.5913383262780855E-2</v>
      </c>
      <c r="BM13" s="6">
        <v>80.319999999999993</v>
      </c>
      <c r="BN13" s="6">
        <v>80.319999999999993</v>
      </c>
      <c r="BO13" s="6">
        <v>26.05</v>
      </c>
      <c r="BP13" s="6">
        <v>26.38</v>
      </c>
      <c r="BQ13" s="6">
        <f t="shared" si="20"/>
        <v>26.215</v>
      </c>
      <c r="BR13" s="8">
        <v>2.8700000000000001E-6</v>
      </c>
      <c r="BS13" s="8">
        <v>2.3099999999999999E-6</v>
      </c>
      <c r="BT13" s="8">
        <f t="shared" si="21"/>
        <v>2.5899999999999998E-6</v>
      </c>
      <c r="BU13" s="8">
        <f t="shared" si="22"/>
        <v>8.4337349397590342E-2</v>
      </c>
      <c r="BV13" s="6">
        <v>79.680000000000007</v>
      </c>
      <c r="BW13" s="6">
        <v>79.81</v>
      </c>
      <c r="BX13" s="6">
        <v>25.96</v>
      </c>
      <c r="BY13" s="6">
        <v>25.15</v>
      </c>
      <c r="BZ13" s="6">
        <f t="shared" si="23"/>
        <v>25.555</v>
      </c>
      <c r="CA13" s="8">
        <v>4.4000000000000002E-6</v>
      </c>
      <c r="CB13" s="8">
        <v>7.3600000000000007E-6</v>
      </c>
      <c r="CC13" s="8">
        <f t="shared" si="24"/>
        <v>5.8800000000000005E-6</v>
      </c>
      <c r="CD13" s="8">
        <f t="shared" si="25"/>
        <v>0.19146857701074568</v>
      </c>
      <c r="CE13" s="6">
        <v>79.39</v>
      </c>
      <c r="CF13" s="6">
        <v>79.42</v>
      </c>
      <c r="CG13" s="6">
        <v>25.45</v>
      </c>
      <c r="CH13" s="6">
        <v>25.37</v>
      </c>
      <c r="CI13" s="6">
        <f t="shared" si="26"/>
        <v>25.41</v>
      </c>
      <c r="CJ13" s="8">
        <v>2.5799999999999999E-6</v>
      </c>
      <c r="CK13" s="8">
        <v>2.74E-6</v>
      </c>
      <c r="CL13" s="8">
        <f t="shared" si="27"/>
        <v>2.6599999999999999E-6</v>
      </c>
      <c r="CM13" s="8">
        <f t="shared" si="28"/>
        <v>8.6616737219146853E-2</v>
      </c>
      <c r="CN13" s="6">
        <v>81.41</v>
      </c>
      <c r="CO13" s="6">
        <v>81.53</v>
      </c>
      <c r="CP13" s="6">
        <v>25.93</v>
      </c>
      <c r="CQ13" s="6">
        <v>25.37</v>
      </c>
      <c r="CR13" s="6">
        <f t="shared" si="29"/>
        <v>25.65</v>
      </c>
      <c r="CS13" s="8">
        <v>2.5600000000000001E-6</v>
      </c>
      <c r="CT13" s="8">
        <v>3.7800000000000002E-6</v>
      </c>
      <c r="CU13" s="64">
        <f t="shared" si="30"/>
        <v>3.1700000000000001E-6</v>
      </c>
      <c r="CV13" s="8">
        <f t="shared" si="32"/>
        <v>0.10322370563334418</v>
      </c>
      <c r="CX13" s="8">
        <f t="shared" si="31"/>
        <v>3.0710000000000002E-5</v>
      </c>
    </row>
    <row r="14" spans="1:104" x14ac:dyDescent="0.2">
      <c r="A14" s="9" t="s">
        <v>169</v>
      </c>
      <c r="B14" s="10" t="s">
        <v>281</v>
      </c>
      <c r="C14" s="6">
        <v>80.05</v>
      </c>
      <c r="D14" s="6">
        <v>80.12</v>
      </c>
      <c r="E14" s="6">
        <v>28.61</v>
      </c>
      <c r="F14" s="6">
        <v>28.5</v>
      </c>
      <c r="G14" s="6">
        <f t="shared" si="3"/>
        <v>28.555</v>
      </c>
      <c r="H14" s="8">
        <v>3.8200000000000001E-7</v>
      </c>
      <c r="I14" s="8">
        <v>4.1300000000000001E-7</v>
      </c>
      <c r="J14" s="8">
        <f t="shared" si="4"/>
        <v>3.9750000000000001E-7</v>
      </c>
      <c r="K14" s="6">
        <v>82.8</v>
      </c>
      <c r="L14" s="6">
        <v>82.76</v>
      </c>
      <c r="M14" s="6">
        <v>27.96</v>
      </c>
      <c r="N14" s="6">
        <v>27.86</v>
      </c>
      <c r="O14" s="6">
        <f t="shared" si="5"/>
        <v>27.91</v>
      </c>
      <c r="P14" s="8">
        <v>6.7000000000000004E-7</v>
      </c>
      <c r="Q14" s="8">
        <v>7.1900000000000002E-7</v>
      </c>
      <c r="R14" s="8">
        <f t="shared" si="6"/>
        <v>6.9450000000000008E-7</v>
      </c>
      <c r="S14" s="8">
        <f t="shared" si="7"/>
        <v>5.7354034189445881E-2</v>
      </c>
      <c r="T14" s="6">
        <v>81.680000000000007</v>
      </c>
      <c r="U14" s="6">
        <v>81.739999999999995</v>
      </c>
      <c r="V14" s="6">
        <v>26.45</v>
      </c>
      <c r="W14" s="6">
        <v>26.56</v>
      </c>
      <c r="X14" s="6">
        <f t="shared" si="8"/>
        <v>26.504999999999999</v>
      </c>
      <c r="Y14" s="8">
        <v>2.2000000000000001E-6</v>
      </c>
      <c r="Z14" s="8">
        <v>2.0499999999999999E-6</v>
      </c>
      <c r="AA14" s="8">
        <f t="shared" si="9"/>
        <v>2.125E-6</v>
      </c>
      <c r="AB14" s="8">
        <f t="shared" si="10"/>
        <v>0.17548930547526634</v>
      </c>
      <c r="AC14" s="6">
        <v>80.349999999999994</v>
      </c>
      <c r="AD14" s="6">
        <v>80.44</v>
      </c>
      <c r="AE14" s="6">
        <v>27.57</v>
      </c>
      <c r="AF14" s="6">
        <v>27.58</v>
      </c>
      <c r="AG14" s="6">
        <f t="shared" si="11"/>
        <v>27.574999999999999</v>
      </c>
      <c r="AH14" s="8">
        <v>7.7000000000000004E-7</v>
      </c>
      <c r="AI14" s="8">
        <v>7.6700000000000003E-7</v>
      </c>
      <c r="AJ14" s="8">
        <f t="shared" si="12"/>
        <v>7.6850000000000003E-7</v>
      </c>
      <c r="AK14" s="8">
        <f t="shared" si="13"/>
        <v>6.346519118011397E-2</v>
      </c>
      <c r="AL14" s="6">
        <v>79.41</v>
      </c>
      <c r="AM14" s="6">
        <v>79.55</v>
      </c>
      <c r="AN14" s="6">
        <v>27.27</v>
      </c>
      <c r="AO14" s="6">
        <v>26.61</v>
      </c>
      <c r="AP14" s="6">
        <f t="shared" si="14"/>
        <v>26.939999999999998</v>
      </c>
      <c r="AQ14" s="8">
        <v>1.0100000000000001E-6</v>
      </c>
      <c r="AR14" s="8">
        <v>1.5800000000000001E-6</v>
      </c>
      <c r="AS14" s="8">
        <f t="shared" si="15"/>
        <v>1.2950000000000001E-6</v>
      </c>
      <c r="AT14" s="8">
        <f t="shared" si="16"/>
        <v>0.10694524733669174</v>
      </c>
      <c r="AU14" s="6">
        <v>83.38</v>
      </c>
      <c r="AV14" s="6">
        <v>83.38</v>
      </c>
      <c r="AW14" s="8">
        <v>27.26</v>
      </c>
      <c r="AX14" s="8">
        <v>27.28</v>
      </c>
      <c r="AY14" s="6">
        <f t="shared" si="17"/>
        <v>27.270000000000003</v>
      </c>
      <c r="AZ14" s="8">
        <v>8.2199999999999992E-7</v>
      </c>
      <c r="BA14" s="8">
        <v>8.0799999999999993E-7</v>
      </c>
      <c r="BB14" s="8">
        <f t="shared" si="18"/>
        <v>8.1499999999999993E-7</v>
      </c>
      <c r="BC14" s="8">
        <f t="shared" si="19"/>
        <v>6.7305310099925672E-2</v>
      </c>
      <c r="BD14" s="6">
        <v>78.599999999999994</v>
      </c>
      <c r="BE14" s="6">
        <v>78.569999999999993</v>
      </c>
      <c r="BF14" s="6">
        <v>27.36</v>
      </c>
      <c r="BG14" s="6">
        <v>27.66</v>
      </c>
      <c r="BH14" s="6">
        <f t="shared" si="0"/>
        <v>27.509999999999998</v>
      </c>
      <c r="BI14" s="8">
        <v>4.2300000000000002E-7</v>
      </c>
      <c r="BJ14" s="8">
        <v>3.4499999999999998E-7</v>
      </c>
      <c r="BK14" s="8">
        <f t="shared" si="1"/>
        <v>3.84E-7</v>
      </c>
      <c r="BL14" s="8">
        <f t="shared" si="2"/>
        <v>3.1711949789412837E-2</v>
      </c>
      <c r="BM14" s="6">
        <v>80.45</v>
      </c>
      <c r="BN14" s="6">
        <v>80.44</v>
      </c>
      <c r="BO14" s="6">
        <v>26.93</v>
      </c>
      <c r="BP14" s="6">
        <v>27.14</v>
      </c>
      <c r="BQ14" s="6">
        <f t="shared" si="20"/>
        <v>27.035</v>
      </c>
      <c r="BR14" s="8">
        <v>1.61E-6</v>
      </c>
      <c r="BS14" s="8">
        <v>1.4100000000000001E-6</v>
      </c>
      <c r="BT14" s="8">
        <f t="shared" si="21"/>
        <v>1.5099999999999999E-6</v>
      </c>
      <c r="BU14" s="8">
        <f t="shared" si="22"/>
        <v>0.12470063589065984</v>
      </c>
      <c r="BV14" s="6">
        <v>79.72</v>
      </c>
      <c r="BW14" s="6">
        <v>79.89</v>
      </c>
      <c r="BX14" s="6">
        <v>27.5</v>
      </c>
      <c r="BY14" s="6">
        <v>26.54</v>
      </c>
      <c r="BZ14" s="6">
        <f t="shared" si="23"/>
        <v>27.02</v>
      </c>
      <c r="CA14" s="8">
        <v>1.6500000000000001E-6</v>
      </c>
      <c r="CB14" s="8">
        <v>3.0299999999999998E-6</v>
      </c>
      <c r="CC14" s="8">
        <f t="shared" si="24"/>
        <v>2.34E-6</v>
      </c>
      <c r="CD14" s="8">
        <f t="shared" si="25"/>
        <v>0.19324469402923447</v>
      </c>
      <c r="CE14" s="6">
        <v>79.48</v>
      </c>
      <c r="CF14" s="6">
        <v>79.58</v>
      </c>
      <c r="CG14" s="6">
        <v>26.73</v>
      </c>
      <c r="CH14" s="6">
        <v>26.83</v>
      </c>
      <c r="CI14" s="6">
        <f t="shared" si="26"/>
        <v>26.78</v>
      </c>
      <c r="CJ14" s="8">
        <v>1.06E-6</v>
      </c>
      <c r="CK14" s="8">
        <v>9.9300000000000006E-7</v>
      </c>
      <c r="CL14" s="8">
        <f t="shared" si="27"/>
        <v>1.0265E-6</v>
      </c>
      <c r="CM14" s="8">
        <f t="shared" si="28"/>
        <v>8.477165744487572E-2</v>
      </c>
      <c r="CN14" s="6">
        <v>81.23</v>
      </c>
      <c r="CO14" s="6">
        <v>81.56</v>
      </c>
      <c r="CP14" s="6">
        <v>27.55</v>
      </c>
      <c r="CQ14" s="6">
        <v>26.74</v>
      </c>
      <c r="CR14" s="6">
        <f t="shared" si="29"/>
        <v>27.145</v>
      </c>
      <c r="CS14" s="8">
        <v>8.4100000000000008E-7</v>
      </c>
      <c r="CT14" s="8">
        <v>1.46E-6</v>
      </c>
      <c r="CU14" s="64">
        <f t="shared" si="30"/>
        <v>1.1505E-6</v>
      </c>
      <c r="CV14" s="8">
        <f t="shared" si="32"/>
        <v>9.5011974564373616E-2</v>
      </c>
      <c r="CX14" s="8">
        <f t="shared" si="31"/>
        <v>1.2108999999999999E-5</v>
      </c>
    </row>
    <row r="15" spans="1:104" x14ac:dyDescent="0.2">
      <c r="A15" s="9" t="s">
        <v>170</v>
      </c>
      <c r="B15" s="10" t="s">
        <v>281</v>
      </c>
      <c r="C15" s="6">
        <v>80.099999999999994</v>
      </c>
      <c r="D15" s="6">
        <v>80.069999999999993</v>
      </c>
      <c r="E15" s="6">
        <v>22.9</v>
      </c>
      <c r="F15" s="6">
        <v>22.78</v>
      </c>
      <c r="G15" s="6">
        <f t="shared" si="3"/>
        <v>22.84</v>
      </c>
      <c r="H15" s="8">
        <v>1.7499999999999998E-5</v>
      </c>
      <c r="I15" s="8">
        <v>1.9000000000000001E-5</v>
      </c>
      <c r="J15" s="8">
        <f t="shared" si="4"/>
        <v>1.825E-5</v>
      </c>
      <c r="K15" s="6">
        <v>82.98</v>
      </c>
      <c r="L15" s="6">
        <v>82.86</v>
      </c>
      <c r="M15" s="6">
        <v>20.7</v>
      </c>
      <c r="N15" s="6">
        <v>20.86</v>
      </c>
      <c r="O15" s="6">
        <f t="shared" si="5"/>
        <v>20.78</v>
      </c>
      <c r="P15" s="8">
        <v>8.1299999999999997E-5</v>
      </c>
      <c r="Q15" s="8">
        <v>7.2999999999999999E-5</v>
      </c>
      <c r="R15" s="8">
        <f t="shared" si="6"/>
        <v>7.7150000000000005E-5</v>
      </c>
      <c r="S15" s="8">
        <f t="shared" si="7"/>
        <v>7.2332645790361902E-2</v>
      </c>
      <c r="T15" s="6">
        <v>82.05</v>
      </c>
      <c r="U15" s="6">
        <v>82.04</v>
      </c>
      <c r="V15" s="6">
        <v>19.559999999999999</v>
      </c>
      <c r="W15" s="6">
        <v>19.3</v>
      </c>
      <c r="X15" s="6">
        <f t="shared" si="8"/>
        <v>19.43</v>
      </c>
      <c r="Y15" s="8">
        <v>1.6099999999999998E-4</v>
      </c>
      <c r="Z15" s="8">
        <v>1.8899999999999999E-4</v>
      </c>
      <c r="AA15" s="8">
        <f t="shared" si="9"/>
        <v>1.7499999999999997E-4</v>
      </c>
      <c r="AB15" s="8">
        <f t="shared" si="10"/>
        <v>0.16407275454715917</v>
      </c>
      <c r="AC15" s="6">
        <v>80.44</v>
      </c>
      <c r="AD15" s="6">
        <v>80.53</v>
      </c>
      <c r="AE15" s="6">
        <v>20.76</v>
      </c>
      <c r="AF15" s="6">
        <v>20.65</v>
      </c>
      <c r="AG15" s="6">
        <f t="shared" si="11"/>
        <v>20.704999999999998</v>
      </c>
      <c r="AH15" s="8">
        <v>7.4300000000000004E-5</v>
      </c>
      <c r="AI15" s="8">
        <v>8.0399999999999989E-5</v>
      </c>
      <c r="AJ15" s="8">
        <f t="shared" si="12"/>
        <v>7.7349999999999996E-5</v>
      </c>
      <c r="AK15" s="8">
        <f t="shared" si="13"/>
        <v>7.2520157509844363E-2</v>
      </c>
      <c r="AL15" s="6">
        <v>79.52</v>
      </c>
      <c r="AM15" s="6">
        <v>79.540000000000006</v>
      </c>
      <c r="AN15" s="6">
        <v>20.62</v>
      </c>
      <c r="AO15" s="6">
        <v>20.68</v>
      </c>
      <c r="AP15" s="6">
        <f t="shared" si="14"/>
        <v>20.65</v>
      </c>
      <c r="AQ15" s="8">
        <v>9.4199999999999999E-5</v>
      </c>
      <c r="AR15" s="8">
        <v>9.0299999999999999E-5</v>
      </c>
      <c r="AS15" s="8">
        <f t="shared" si="15"/>
        <v>9.2249999999999993E-5</v>
      </c>
      <c r="AT15" s="8">
        <f t="shared" si="16"/>
        <v>8.6489780611288203E-2</v>
      </c>
      <c r="AU15" s="6">
        <v>83.41</v>
      </c>
      <c r="AV15" s="6">
        <v>83.38</v>
      </c>
      <c r="AW15" s="8">
        <v>19.97</v>
      </c>
      <c r="AX15" s="8">
        <v>20.02</v>
      </c>
      <c r="AY15" s="6">
        <f t="shared" si="17"/>
        <v>19.994999999999997</v>
      </c>
      <c r="AZ15" s="8">
        <v>1.2E-4</v>
      </c>
      <c r="BA15" s="8">
        <v>1.16E-4</v>
      </c>
      <c r="BB15" s="8">
        <f t="shared" si="18"/>
        <v>1.18E-4</v>
      </c>
      <c r="BC15" s="8">
        <f t="shared" si="19"/>
        <v>0.11063191449465591</v>
      </c>
      <c r="BD15" s="6">
        <v>78.489999999999995</v>
      </c>
      <c r="BE15" s="6">
        <v>78.510000000000005</v>
      </c>
      <c r="BF15" s="6">
        <v>19.78</v>
      </c>
      <c r="BG15" s="6">
        <v>19.66</v>
      </c>
      <c r="BH15" s="6">
        <f t="shared" si="0"/>
        <v>19.72</v>
      </c>
      <c r="BI15" s="8">
        <v>8.0000000000000007E-5</v>
      </c>
      <c r="BJ15" s="8">
        <v>8.7100000000000003E-5</v>
      </c>
      <c r="BK15" s="8">
        <f t="shared" si="1"/>
        <v>8.3549999999999998E-5</v>
      </c>
      <c r="BL15" s="8">
        <f t="shared" si="2"/>
        <v>7.8333020813800863E-2</v>
      </c>
      <c r="BM15" s="6">
        <v>80.33</v>
      </c>
      <c r="BN15" s="6">
        <v>80.25</v>
      </c>
      <c r="BO15" s="6">
        <v>20.64</v>
      </c>
      <c r="BP15" s="6">
        <v>20.82</v>
      </c>
      <c r="BQ15" s="6">
        <f t="shared" si="20"/>
        <v>20.73</v>
      </c>
      <c r="BR15" s="8">
        <v>9.8999999999999994E-5</v>
      </c>
      <c r="BS15" s="8">
        <v>8.8599999999999999E-5</v>
      </c>
      <c r="BT15" s="8">
        <f t="shared" si="21"/>
        <v>9.3800000000000003E-5</v>
      </c>
      <c r="BU15" s="8">
        <f t="shared" si="22"/>
        <v>8.7942996437277335E-2</v>
      </c>
      <c r="BV15" s="6">
        <v>79.86</v>
      </c>
      <c r="BW15" s="6">
        <v>79.87</v>
      </c>
      <c r="BX15" s="6">
        <v>20.53</v>
      </c>
      <c r="BY15" s="6">
        <v>20.420000000000002</v>
      </c>
      <c r="BZ15" s="6">
        <f t="shared" si="23"/>
        <v>20.475000000000001</v>
      </c>
      <c r="CA15" s="8">
        <v>1.3799999999999999E-4</v>
      </c>
      <c r="CB15" s="8">
        <v>1.47E-4</v>
      </c>
      <c r="CC15" s="8">
        <f t="shared" si="24"/>
        <v>1.4249999999999999E-4</v>
      </c>
      <c r="CD15" s="8">
        <f t="shared" si="25"/>
        <v>0.1336021001312582</v>
      </c>
      <c r="CE15" s="6">
        <v>79.63</v>
      </c>
      <c r="CF15" s="6">
        <v>79.52</v>
      </c>
      <c r="CG15" s="6">
        <v>19.95</v>
      </c>
      <c r="CH15" s="6">
        <v>20.38</v>
      </c>
      <c r="CI15" s="6">
        <f t="shared" si="26"/>
        <v>20.164999999999999</v>
      </c>
      <c r="CJ15" s="8">
        <v>1.1899999999999999E-4</v>
      </c>
      <c r="CK15" s="8">
        <v>8.7800000000000006E-5</v>
      </c>
      <c r="CL15" s="8">
        <f t="shared" si="27"/>
        <v>1.0339999999999999E-4</v>
      </c>
      <c r="CM15" s="8">
        <f t="shared" si="28"/>
        <v>9.694355897243577E-2</v>
      </c>
      <c r="CN15" s="6" t="s">
        <v>286</v>
      </c>
      <c r="CO15" s="6">
        <v>81.2</v>
      </c>
      <c r="CP15" s="6">
        <v>20.38</v>
      </c>
      <c r="CQ15" s="6">
        <v>20.76</v>
      </c>
      <c r="CR15" s="6">
        <f t="shared" si="29"/>
        <v>20.57</v>
      </c>
      <c r="CS15" s="8">
        <v>1.17E-4</v>
      </c>
      <c r="CT15" s="8">
        <v>9.0199999999999997E-5</v>
      </c>
      <c r="CU15" s="64">
        <f t="shared" si="30"/>
        <v>1.036E-4</v>
      </c>
      <c r="CV15" s="8">
        <f t="shared" si="32"/>
        <v>9.7131070691918245E-2</v>
      </c>
      <c r="CX15" s="8">
        <f t="shared" si="31"/>
        <v>1.0666E-3</v>
      </c>
    </row>
    <row r="16" spans="1:104" x14ac:dyDescent="0.2">
      <c r="A16" s="9" t="s">
        <v>171</v>
      </c>
      <c r="B16" s="10" t="s">
        <v>281</v>
      </c>
      <c r="C16" s="6">
        <v>80.09</v>
      </c>
      <c r="D16" s="6">
        <v>80.13</v>
      </c>
      <c r="E16" s="6">
        <v>25.9</v>
      </c>
      <c r="F16" s="6">
        <v>25.79</v>
      </c>
      <c r="G16" s="6">
        <f t="shared" si="3"/>
        <v>25.844999999999999</v>
      </c>
      <c r="H16" s="8">
        <v>2.3599999999999999E-6</v>
      </c>
      <c r="I16" s="8">
        <v>2.5299999999999999E-6</v>
      </c>
      <c r="J16" s="8">
        <f t="shared" si="4"/>
        <v>2.4449999999999999E-6</v>
      </c>
      <c r="K16" s="6">
        <v>82.97</v>
      </c>
      <c r="L16" s="6">
        <v>82.8</v>
      </c>
      <c r="M16" s="6">
        <v>24.26</v>
      </c>
      <c r="N16" s="6">
        <v>24.54</v>
      </c>
      <c r="O16" s="6">
        <f t="shared" si="5"/>
        <v>24.4</v>
      </c>
      <c r="P16" s="8">
        <v>7.7400000000000004E-6</v>
      </c>
      <c r="Q16" s="8">
        <v>6.4199999999999995E-6</v>
      </c>
      <c r="R16" s="8">
        <f t="shared" si="6"/>
        <v>7.08E-6</v>
      </c>
      <c r="S16" s="8">
        <f t="shared" si="7"/>
        <v>7.6215081543678342E-2</v>
      </c>
      <c r="T16" s="6" t="s">
        <v>284</v>
      </c>
      <c r="U16" s="6">
        <v>81.849999999999994</v>
      </c>
      <c r="V16" s="6">
        <v>23.69</v>
      </c>
      <c r="W16" s="6">
        <v>23.8</v>
      </c>
      <c r="X16" s="6">
        <f t="shared" si="8"/>
        <v>23.745000000000001</v>
      </c>
      <c r="Y16" s="8">
        <v>1.2300000000000001E-5</v>
      </c>
      <c r="Z16" s="8">
        <v>1.1400000000000001E-5</v>
      </c>
      <c r="AA16" s="8">
        <f t="shared" si="9"/>
        <v>1.185E-5</v>
      </c>
      <c r="AB16" s="8">
        <f t="shared" si="10"/>
        <v>0.12756337800742776</v>
      </c>
      <c r="AC16" s="6">
        <v>80.42</v>
      </c>
      <c r="AD16" s="6">
        <v>80.45</v>
      </c>
      <c r="AE16" s="6">
        <v>24.29</v>
      </c>
      <c r="AF16" s="6">
        <v>24.33</v>
      </c>
      <c r="AG16" s="6">
        <f t="shared" si="11"/>
        <v>24.31</v>
      </c>
      <c r="AH16" s="8">
        <v>6.9699999999999993E-6</v>
      </c>
      <c r="AI16" s="8">
        <v>6.7599999999999997E-6</v>
      </c>
      <c r="AJ16" s="8">
        <f t="shared" si="12"/>
        <v>6.8649999999999995E-6</v>
      </c>
      <c r="AK16" s="8">
        <f t="shared" si="13"/>
        <v>7.3900640508100537E-2</v>
      </c>
      <c r="AL16" s="6">
        <v>79.510000000000005</v>
      </c>
      <c r="AM16" s="6">
        <v>79.63</v>
      </c>
      <c r="AN16" s="6">
        <v>24.12</v>
      </c>
      <c r="AO16" s="6">
        <v>23.56</v>
      </c>
      <c r="AP16" s="6">
        <f t="shared" si="14"/>
        <v>23.84</v>
      </c>
      <c r="AQ16" s="8">
        <v>8.6300000000000004E-6</v>
      </c>
      <c r="AR16" s="8">
        <v>1.2699999999999999E-5</v>
      </c>
      <c r="AS16" s="8">
        <f t="shared" si="15"/>
        <v>1.0665E-5</v>
      </c>
      <c r="AT16" s="8">
        <f t="shared" si="16"/>
        <v>0.11480704020668497</v>
      </c>
      <c r="AU16" s="6">
        <v>83.38</v>
      </c>
      <c r="AV16" s="6">
        <v>83.45</v>
      </c>
      <c r="AW16" s="8">
        <v>23.62</v>
      </c>
      <c r="AX16" s="8">
        <v>23.34</v>
      </c>
      <c r="AY16" s="6">
        <f t="shared" si="17"/>
        <v>23.48</v>
      </c>
      <c r="AZ16" s="8">
        <v>9.9199999999999999E-6</v>
      </c>
      <c r="BA16" s="8">
        <v>1.2E-5</v>
      </c>
      <c r="BB16" s="8">
        <f t="shared" si="18"/>
        <v>1.096E-5</v>
      </c>
      <c r="BC16" s="8">
        <f t="shared" si="19"/>
        <v>0.11798266860433823</v>
      </c>
      <c r="BD16" s="6">
        <v>78.58</v>
      </c>
      <c r="BE16" s="6">
        <v>78.55</v>
      </c>
      <c r="BF16" s="6">
        <v>23.64</v>
      </c>
      <c r="BG16" s="6">
        <v>23.7</v>
      </c>
      <c r="BH16" s="6">
        <f t="shared" si="0"/>
        <v>23.67</v>
      </c>
      <c r="BI16" s="8">
        <v>5.5400000000000003E-6</v>
      </c>
      <c r="BJ16" s="8">
        <v>5.31E-6</v>
      </c>
      <c r="BK16" s="8">
        <f t="shared" si="1"/>
        <v>5.4249999999999997E-6</v>
      </c>
      <c r="BL16" s="8">
        <f t="shared" si="2"/>
        <v>5.8399267990742236E-2</v>
      </c>
      <c r="BM16" s="6">
        <v>80.37</v>
      </c>
      <c r="BN16" s="6">
        <v>80.22</v>
      </c>
      <c r="BO16" s="6">
        <v>24.46</v>
      </c>
      <c r="BP16" s="6">
        <v>24.61</v>
      </c>
      <c r="BQ16" s="6">
        <f t="shared" si="20"/>
        <v>24.535</v>
      </c>
      <c r="BR16" s="8">
        <v>8.1100000000000003E-6</v>
      </c>
      <c r="BS16" s="8">
        <v>7.3499999999999991E-6</v>
      </c>
      <c r="BT16" s="8">
        <f t="shared" si="21"/>
        <v>7.7299999999999988E-6</v>
      </c>
      <c r="BU16" s="8">
        <f t="shared" si="22"/>
        <v>8.3212228860541457E-2</v>
      </c>
      <c r="BV16" s="6">
        <v>79.88</v>
      </c>
      <c r="BW16" s="6">
        <v>79.89</v>
      </c>
      <c r="BX16" s="6">
        <v>24.05</v>
      </c>
      <c r="BY16" s="6">
        <v>24.42</v>
      </c>
      <c r="BZ16" s="6">
        <f t="shared" si="23"/>
        <v>24.234999999999999</v>
      </c>
      <c r="CA16" s="8">
        <v>1.4800000000000001E-5</v>
      </c>
      <c r="CB16" s="8">
        <v>1.17E-5</v>
      </c>
      <c r="CC16" s="8">
        <f t="shared" si="24"/>
        <v>1.325E-5</v>
      </c>
      <c r="CD16" s="8">
        <f t="shared" si="25"/>
        <v>0.14263415684374833</v>
      </c>
      <c r="CE16" s="6">
        <v>79.55</v>
      </c>
      <c r="CF16" s="6">
        <v>79.709999999999994</v>
      </c>
      <c r="CG16" s="6">
        <v>23.8</v>
      </c>
      <c r="CH16" s="6">
        <v>23.71</v>
      </c>
      <c r="CI16" s="6">
        <f t="shared" si="26"/>
        <v>23.755000000000003</v>
      </c>
      <c r="CJ16" s="8">
        <v>8.1699999999999997E-6</v>
      </c>
      <c r="CK16" s="8">
        <v>8.6799999999999999E-6</v>
      </c>
      <c r="CL16" s="8">
        <f t="shared" si="27"/>
        <v>8.4249999999999998E-6</v>
      </c>
      <c r="CM16" s="8">
        <f t="shared" si="28"/>
        <v>9.0693794068572045E-2</v>
      </c>
      <c r="CN16" s="6">
        <v>81.62</v>
      </c>
      <c r="CO16" s="6">
        <v>81.73</v>
      </c>
      <c r="CP16" s="6">
        <v>24.02</v>
      </c>
      <c r="CQ16" s="6">
        <v>23.73</v>
      </c>
      <c r="CR16" s="6">
        <f t="shared" si="29"/>
        <v>23.875</v>
      </c>
      <c r="CS16" s="8">
        <v>9.5900000000000014E-6</v>
      </c>
      <c r="CT16" s="8">
        <v>1.17E-5</v>
      </c>
      <c r="CU16" s="64">
        <f t="shared" si="30"/>
        <v>1.0645000000000001E-5</v>
      </c>
      <c r="CV16" s="8">
        <f t="shared" si="32"/>
        <v>0.11459174336616611</v>
      </c>
      <c r="CX16" s="8">
        <f t="shared" si="31"/>
        <v>9.2894999999999997E-5</v>
      </c>
    </row>
    <row r="17" spans="1:102" x14ac:dyDescent="0.2">
      <c r="A17" s="9" t="s">
        <v>172</v>
      </c>
      <c r="B17" s="10" t="s">
        <v>281</v>
      </c>
      <c r="C17" s="6">
        <v>80.41</v>
      </c>
      <c r="D17" s="6">
        <v>80.069999999999993</v>
      </c>
      <c r="E17" s="6">
        <v>27.64</v>
      </c>
      <c r="F17" s="6">
        <v>28.21</v>
      </c>
      <c r="G17" s="6">
        <f t="shared" si="3"/>
        <v>27.925000000000001</v>
      </c>
      <c r="H17" s="8">
        <v>7.3499999999999995E-7</v>
      </c>
      <c r="I17" s="8">
        <v>4.9999999999999998E-7</v>
      </c>
      <c r="J17" s="8">
        <f t="shared" si="4"/>
        <v>6.1750000000000002E-7</v>
      </c>
      <c r="K17" s="6">
        <v>82.88</v>
      </c>
      <c r="L17" s="6">
        <v>82.8</v>
      </c>
      <c r="M17" s="6">
        <v>27.12</v>
      </c>
      <c r="N17" s="6">
        <v>27.62</v>
      </c>
      <c r="O17" s="6">
        <f t="shared" si="5"/>
        <v>27.37</v>
      </c>
      <c r="P17" s="8">
        <v>1.17E-6</v>
      </c>
      <c r="Q17" s="8">
        <v>8.4E-7</v>
      </c>
      <c r="R17" s="8">
        <f t="shared" si="6"/>
        <v>1.0050000000000001E-6</v>
      </c>
      <c r="S17" s="8">
        <f t="shared" si="7"/>
        <v>7.1880699495762257E-2</v>
      </c>
      <c r="T17" s="6">
        <v>81.86</v>
      </c>
      <c r="U17" s="6">
        <v>81.709999999999994</v>
      </c>
      <c r="V17" s="6">
        <v>25.63</v>
      </c>
      <c r="W17" s="6">
        <v>26.97</v>
      </c>
      <c r="X17" s="6">
        <f t="shared" si="8"/>
        <v>26.299999999999997</v>
      </c>
      <c r="Y17" s="8">
        <v>3.67E-6</v>
      </c>
      <c r="Z17" s="8">
        <v>1.5999999999999999E-6</v>
      </c>
      <c r="AA17" s="8">
        <f t="shared" si="9"/>
        <v>2.6350000000000002E-6</v>
      </c>
      <c r="AB17" s="8">
        <f t="shared" si="10"/>
        <v>0.18846332653864034</v>
      </c>
      <c r="AC17" s="6">
        <v>80.61</v>
      </c>
      <c r="AD17" s="6">
        <v>80.44</v>
      </c>
      <c r="AE17" s="6">
        <v>26.69</v>
      </c>
      <c r="AF17" s="6">
        <v>26.92</v>
      </c>
      <c r="AG17" s="6">
        <f t="shared" si="11"/>
        <v>26.805</v>
      </c>
      <c r="AH17" s="8">
        <v>1.3899999999999998E-6</v>
      </c>
      <c r="AI17" s="8">
        <v>1.19E-6</v>
      </c>
      <c r="AJ17" s="8">
        <f t="shared" si="12"/>
        <v>1.2899999999999999E-6</v>
      </c>
      <c r="AK17" s="8">
        <f t="shared" si="13"/>
        <v>9.2264778457247065E-2</v>
      </c>
      <c r="AL17" s="6">
        <v>79.510000000000005</v>
      </c>
      <c r="AM17" s="6">
        <v>79.53</v>
      </c>
      <c r="AN17" s="6">
        <v>27.35</v>
      </c>
      <c r="AO17" s="6">
        <v>26.85</v>
      </c>
      <c r="AP17" s="6">
        <f t="shared" si="14"/>
        <v>27.1</v>
      </c>
      <c r="AQ17" s="8">
        <v>9.5799999999999998E-7</v>
      </c>
      <c r="AR17" s="8">
        <v>1.3400000000000001E-6</v>
      </c>
      <c r="AS17" s="8">
        <f t="shared" si="15"/>
        <v>1.1489999999999999E-6</v>
      </c>
      <c r="AT17" s="8">
        <f t="shared" si="16"/>
        <v>8.2180023602617724E-2</v>
      </c>
      <c r="AU17" s="6">
        <v>83.41</v>
      </c>
      <c r="AV17" s="6">
        <v>83.37</v>
      </c>
      <c r="AW17" s="8">
        <v>26.49</v>
      </c>
      <c r="AX17" s="8">
        <v>26.54</v>
      </c>
      <c r="AY17" s="6">
        <f t="shared" si="17"/>
        <v>26.515000000000001</v>
      </c>
      <c r="AZ17" s="8">
        <v>1.3899999999999998E-6</v>
      </c>
      <c r="BA17" s="8">
        <v>1.35E-6</v>
      </c>
      <c r="BB17" s="8">
        <f t="shared" si="18"/>
        <v>1.37E-6</v>
      </c>
      <c r="BC17" s="8">
        <f t="shared" si="19"/>
        <v>9.7986625183277887E-2</v>
      </c>
      <c r="BD17" s="6">
        <v>78.61</v>
      </c>
      <c r="BE17" s="6">
        <v>78.62</v>
      </c>
      <c r="BF17" s="6">
        <v>27.55</v>
      </c>
      <c r="BG17" s="6">
        <v>27.31</v>
      </c>
      <c r="BH17" s="6">
        <f t="shared" si="0"/>
        <v>27.43</v>
      </c>
      <c r="BI17" s="8">
        <v>3.7099999999999997E-7</v>
      </c>
      <c r="BJ17" s="8">
        <v>4.4000000000000002E-7</v>
      </c>
      <c r="BK17" s="8">
        <f t="shared" si="1"/>
        <v>4.0549999999999997E-7</v>
      </c>
      <c r="BL17" s="8">
        <f t="shared" si="2"/>
        <v>2.9002610592568746E-2</v>
      </c>
      <c r="BM17" s="6">
        <v>80.349999999999994</v>
      </c>
      <c r="BN17" s="6">
        <v>80.209999999999994</v>
      </c>
      <c r="BO17" s="6">
        <v>27.46</v>
      </c>
      <c r="BP17" s="6">
        <v>27.28</v>
      </c>
      <c r="BQ17" s="6">
        <f t="shared" si="20"/>
        <v>27.37</v>
      </c>
      <c r="BR17" s="8">
        <v>1.1400000000000001E-6</v>
      </c>
      <c r="BS17" s="8">
        <v>1.28E-6</v>
      </c>
      <c r="BT17" s="8">
        <f t="shared" si="21"/>
        <v>1.2100000000000001E-6</v>
      </c>
      <c r="BU17" s="8">
        <f t="shared" si="22"/>
        <v>8.6542931731216244E-2</v>
      </c>
      <c r="BV17" s="6">
        <v>80.03</v>
      </c>
      <c r="BW17" s="6">
        <v>79.83</v>
      </c>
      <c r="BX17" s="6">
        <v>26.54</v>
      </c>
      <c r="BY17" s="6">
        <v>27.21</v>
      </c>
      <c r="BZ17" s="6">
        <f t="shared" si="23"/>
        <v>26.875</v>
      </c>
      <c r="CA17" s="8">
        <v>3.0400000000000001E-6</v>
      </c>
      <c r="CB17" s="8">
        <v>1.99E-6</v>
      </c>
      <c r="CC17" s="8">
        <f t="shared" si="24"/>
        <v>2.5150000000000001E-6</v>
      </c>
      <c r="CD17" s="8">
        <f t="shared" si="25"/>
        <v>0.17988055644959408</v>
      </c>
      <c r="CE17" s="6">
        <v>79.63</v>
      </c>
      <c r="CF17" s="6">
        <v>79.569999999999993</v>
      </c>
      <c r="CG17" s="6">
        <v>26.88</v>
      </c>
      <c r="CH17" s="6">
        <v>26.83</v>
      </c>
      <c r="CI17" s="6">
        <f t="shared" si="26"/>
        <v>26.854999999999997</v>
      </c>
      <c r="CJ17" s="8">
        <v>9.5600000000000004E-7</v>
      </c>
      <c r="CK17" s="8">
        <v>9.879999999999999E-7</v>
      </c>
      <c r="CL17" s="8">
        <f t="shared" si="27"/>
        <v>9.7199999999999997E-7</v>
      </c>
      <c r="CM17" s="8">
        <f t="shared" si="28"/>
        <v>6.9520437721274531E-2</v>
      </c>
      <c r="CN17" s="6" t="s">
        <v>287</v>
      </c>
      <c r="CO17" s="6">
        <v>81.66</v>
      </c>
      <c r="CP17" s="6">
        <v>26.84</v>
      </c>
      <c r="CQ17" s="6">
        <v>26.72</v>
      </c>
      <c r="CR17" s="6">
        <f t="shared" si="29"/>
        <v>26.78</v>
      </c>
      <c r="CS17" s="8">
        <v>1.37E-6</v>
      </c>
      <c r="CT17" s="8">
        <v>1.4899999999999999E-6</v>
      </c>
      <c r="CU17" s="64">
        <f t="shared" si="30"/>
        <v>1.4299999999999999E-6</v>
      </c>
      <c r="CV17" s="8">
        <f t="shared" si="32"/>
        <v>0.102278010227801</v>
      </c>
      <c r="CX17" s="8">
        <f t="shared" si="31"/>
        <v>1.3981500000000002E-5</v>
      </c>
    </row>
    <row r="18" spans="1:102" x14ac:dyDescent="0.2">
      <c r="A18" s="9" t="s">
        <v>173</v>
      </c>
      <c r="B18" s="10" t="s">
        <v>281</v>
      </c>
      <c r="C18" s="6">
        <v>80.25</v>
      </c>
      <c r="D18" s="6">
        <v>80.17</v>
      </c>
      <c r="E18" s="6">
        <v>26.91</v>
      </c>
      <c r="F18" s="6">
        <v>27.96</v>
      </c>
      <c r="G18" s="6">
        <f t="shared" si="3"/>
        <v>27.435000000000002</v>
      </c>
      <c r="H18" s="8">
        <v>1.1999999999999999E-6</v>
      </c>
      <c r="I18" s="8">
        <v>5.9100000000000004E-7</v>
      </c>
      <c r="J18" s="8">
        <f t="shared" si="4"/>
        <v>8.9549999999999994E-7</v>
      </c>
      <c r="K18" s="6">
        <v>82.94</v>
      </c>
      <c r="L18" s="6">
        <v>82.86</v>
      </c>
      <c r="M18" s="6">
        <v>26.35</v>
      </c>
      <c r="N18" s="6">
        <v>26.38</v>
      </c>
      <c r="O18" s="6">
        <f t="shared" si="5"/>
        <v>26.365000000000002</v>
      </c>
      <c r="P18" s="8">
        <v>1.9400000000000001E-6</v>
      </c>
      <c r="Q18" s="8">
        <v>1.9E-6</v>
      </c>
      <c r="R18" s="8">
        <f t="shared" si="6"/>
        <v>1.9200000000000003E-6</v>
      </c>
      <c r="S18" s="8">
        <f t="shared" si="7"/>
        <v>0.11064369273324498</v>
      </c>
      <c r="T18" s="6">
        <v>81.84</v>
      </c>
      <c r="U18" s="6" t="s">
        <v>285</v>
      </c>
      <c r="V18" s="6">
        <v>26.59</v>
      </c>
      <c r="W18" s="6">
        <v>26.14</v>
      </c>
      <c r="X18" s="6">
        <f t="shared" si="8"/>
        <v>26.365000000000002</v>
      </c>
      <c r="Y18" s="8">
        <v>2.0200000000000001E-6</v>
      </c>
      <c r="Z18" s="8">
        <v>2.6699999999999998E-6</v>
      </c>
      <c r="AA18" s="8">
        <f t="shared" si="9"/>
        <v>2.345E-6</v>
      </c>
      <c r="AB18" s="8">
        <f t="shared" si="10"/>
        <v>0.13513513513513511</v>
      </c>
      <c r="AC18" s="6">
        <v>80.400000000000006</v>
      </c>
      <c r="AD18" s="6">
        <v>80.47</v>
      </c>
      <c r="AE18" s="6">
        <v>26.78</v>
      </c>
      <c r="AF18" s="6">
        <v>26.73</v>
      </c>
      <c r="AG18" s="6">
        <f t="shared" si="11"/>
        <v>26.755000000000003</v>
      </c>
      <c r="AH18" s="8">
        <v>1.31E-6</v>
      </c>
      <c r="AI18" s="8">
        <v>1.35E-6</v>
      </c>
      <c r="AJ18" s="8">
        <f t="shared" si="12"/>
        <v>1.33E-6</v>
      </c>
      <c r="AK18" s="8">
        <f t="shared" si="13"/>
        <v>7.6643807987091556E-2</v>
      </c>
      <c r="AL18" s="6">
        <v>79.569999999999993</v>
      </c>
      <c r="AM18" s="6">
        <v>79.36</v>
      </c>
      <c r="AN18" s="6">
        <v>26.49</v>
      </c>
      <c r="AO18" s="6">
        <v>26.94</v>
      </c>
      <c r="AP18" s="6">
        <f t="shared" si="14"/>
        <v>26.715</v>
      </c>
      <c r="AQ18" s="8">
        <v>1.72E-6</v>
      </c>
      <c r="AR18" s="8">
        <v>1.2700000000000001E-6</v>
      </c>
      <c r="AS18" s="8">
        <f t="shared" si="15"/>
        <v>1.4950000000000001E-6</v>
      </c>
      <c r="AT18" s="8">
        <f t="shared" si="16"/>
        <v>8.6152250331354804E-2</v>
      </c>
      <c r="AU18" s="6">
        <v>83.42</v>
      </c>
      <c r="AV18" s="6">
        <v>83.42</v>
      </c>
      <c r="AW18" s="6">
        <v>26.74</v>
      </c>
      <c r="AX18" s="6">
        <v>26.22</v>
      </c>
      <c r="AY18" s="6">
        <f t="shared" si="17"/>
        <v>26.479999999999997</v>
      </c>
      <c r="AZ18" s="8">
        <v>1.17E-6</v>
      </c>
      <c r="BA18" s="8">
        <v>1.6700000000000001E-6</v>
      </c>
      <c r="BB18" s="8">
        <f t="shared" si="18"/>
        <v>1.42E-6</v>
      </c>
      <c r="BC18" s="8">
        <f t="shared" si="19"/>
        <v>8.1830231083962424E-2</v>
      </c>
      <c r="BD18" s="6">
        <v>78.599999999999994</v>
      </c>
      <c r="BE18" s="6">
        <v>78.63</v>
      </c>
      <c r="BF18" s="6">
        <v>27.32</v>
      </c>
      <c r="BG18" s="6">
        <v>27.24</v>
      </c>
      <c r="BH18" s="6">
        <f t="shared" si="0"/>
        <v>27.28</v>
      </c>
      <c r="BI18" s="8">
        <v>4.3500000000000002E-7</v>
      </c>
      <c r="BJ18" s="8">
        <v>4.6100000000000001E-7</v>
      </c>
      <c r="BK18" s="8">
        <f t="shared" si="1"/>
        <v>4.4799999999999999E-7</v>
      </c>
      <c r="BL18" s="8">
        <f t="shared" si="2"/>
        <v>2.5816861637757156E-2</v>
      </c>
      <c r="BM18" s="6">
        <v>80.45</v>
      </c>
      <c r="BN18" s="6">
        <v>80.44</v>
      </c>
      <c r="BO18" s="6">
        <v>26.48</v>
      </c>
      <c r="BP18" s="6">
        <v>26.48</v>
      </c>
      <c r="BQ18" s="6">
        <f t="shared" si="20"/>
        <v>26.48</v>
      </c>
      <c r="BR18" s="8">
        <v>2.17E-6</v>
      </c>
      <c r="BS18" s="8">
        <v>2.17E-6</v>
      </c>
      <c r="BT18" s="8">
        <f t="shared" si="21"/>
        <v>2.17E-6</v>
      </c>
      <c r="BU18" s="8">
        <f t="shared" si="22"/>
        <v>0.12505042355788623</v>
      </c>
      <c r="BV18" s="6">
        <v>79.92</v>
      </c>
      <c r="BW18" s="6">
        <v>80</v>
      </c>
      <c r="BX18" s="6">
        <v>26.25</v>
      </c>
      <c r="BY18" s="6">
        <v>26.38</v>
      </c>
      <c r="BZ18" s="6">
        <f t="shared" si="23"/>
        <v>26.314999999999998</v>
      </c>
      <c r="CA18" s="8">
        <v>3.6499999999999998E-6</v>
      </c>
      <c r="CB18" s="8">
        <v>3.3699999999999999E-6</v>
      </c>
      <c r="CC18" s="8">
        <f t="shared" si="24"/>
        <v>3.5099999999999999E-6</v>
      </c>
      <c r="CD18" s="8">
        <f t="shared" si="25"/>
        <v>0.20227050077796344</v>
      </c>
      <c r="CE18" s="6">
        <v>79.73</v>
      </c>
      <c r="CF18" s="6">
        <v>79.58</v>
      </c>
      <c r="CG18" s="6">
        <v>26.49</v>
      </c>
      <c r="CH18" s="6">
        <v>26.64</v>
      </c>
      <c r="CI18" s="6">
        <f t="shared" si="26"/>
        <v>26.564999999999998</v>
      </c>
      <c r="CJ18" s="8">
        <v>1.2599999999999998E-6</v>
      </c>
      <c r="CK18" s="8">
        <v>1.13E-6</v>
      </c>
      <c r="CL18" s="8">
        <f t="shared" si="27"/>
        <v>1.195E-6</v>
      </c>
      <c r="CM18" s="8">
        <f t="shared" si="28"/>
        <v>6.8864173341785281E-2</v>
      </c>
      <c r="CN18" s="6">
        <v>81.63</v>
      </c>
      <c r="CO18" s="6">
        <v>81.67</v>
      </c>
      <c r="CP18" s="6">
        <v>27.04</v>
      </c>
      <c r="CQ18" s="6">
        <v>26.42</v>
      </c>
      <c r="CR18" s="6">
        <f t="shared" si="29"/>
        <v>26.73</v>
      </c>
      <c r="CS18" s="8">
        <v>1.1999999999999999E-6</v>
      </c>
      <c r="CT18" s="8">
        <v>1.8400000000000002E-6</v>
      </c>
      <c r="CU18" s="64">
        <f t="shared" si="30"/>
        <v>1.5200000000000001E-6</v>
      </c>
      <c r="CV18" s="8">
        <f t="shared" si="32"/>
        <v>8.7592923413818927E-2</v>
      </c>
      <c r="CX18" s="8">
        <f t="shared" si="31"/>
        <v>1.7353000000000001E-5</v>
      </c>
    </row>
    <row r="19" spans="1:102" x14ac:dyDescent="0.2">
      <c r="A19" s="9" t="s">
        <v>174</v>
      </c>
      <c r="B19" s="10" t="s">
        <v>281</v>
      </c>
      <c r="C19" s="6">
        <v>80.069999999999993</v>
      </c>
      <c r="D19" s="6">
        <v>80.11</v>
      </c>
      <c r="E19" s="6">
        <v>25.61</v>
      </c>
      <c r="F19" s="6">
        <v>25.25</v>
      </c>
      <c r="G19" s="6">
        <f t="shared" si="3"/>
        <v>25.43</v>
      </c>
      <c r="H19" s="8">
        <v>2.8499999999999998E-6</v>
      </c>
      <c r="I19" s="8">
        <v>3.6399999999999999E-6</v>
      </c>
      <c r="J19" s="8">
        <f t="shared" si="4"/>
        <v>3.2449999999999998E-6</v>
      </c>
      <c r="K19" s="6">
        <v>82.99</v>
      </c>
      <c r="L19" s="6">
        <v>82.88</v>
      </c>
      <c r="M19" s="6">
        <v>23.58</v>
      </c>
      <c r="N19" s="6">
        <v>24.13</v>
      </c>
      <c r="O19" s="6">
        <f t="shared" si="5"/>
        <v>23.854999999999997</v>
      </c>
      <c r="P19" s="8">
        <v>1.2100000000000001E-5</v>
      </c>
      <c r="Q19" s="8">
        <v>8.4000000000000009E-6</v>
      </c>
      <c r="R19" s="8">
        <f t="shared" si="6"/>
        <v>1.0250000000000002E-5</v>
      </c>
      <c r="S19" s="8">
        <f t="shared" si="7"/>
        <v>9.8034527282291631E-2</v>
      </c>
      <c r="T19" s="6">
        <v>82.05</v>
      </c>
      <c r="U19" s="6">
        <v>82.02</v>
      </c>
      <c r="V19" s="6">
        <v>23.15</v>
      </c>
      <c r="W19" s="6">
        <v>24.39</v>
      </c>
      <c r="X19" s="6">
        <f t="shared" si="8"/>
        <v>23.77</v>
      </c>
      <c r="Y19" s="8">
        <v>1.7200000000000001E-5</v>
      </c>
      <c r="Z19" s="8">
        <v>7.9200000000000004E-6</v>
      </c>
      <c r="AA19" s="8">
        <f t="shared" si="9"/>
        <v>1.2560000000000002E-5</v>
      </c>
      <c r="AB19" s="8">
        <f t="shared" si="10"/>
        <v>0.12012816221127637</v>
      </c>
      <c r="AC19" s="6">
        <v>80.540000000000006</v>
      </c>
      <c r="AD19" s="6">
        <v>80.47</v>
      </c>
      <c r="AE19" s="6">
        <v>23.71</v>
      </c>
      <c r="AF19" s="6">
        <v>23.92</v>
      </c>
      <c r="AG19" s="6">
        <f t="shared" si="11"/>
        <v>23.815000000000001</v>
      </c>
      <c r="AH19" s="8">
        <v>1.0300000000000001E-5</v>
      </c>
      <c r="AI19" s="8">
        <v>8.9500000000000007E-6</v>
      </c>
      <c r="AJ19" s="8">
        <f t="shared" si="12"/>
        <v>9.6250000000000002E-6</v>
      </c>
      <c r="AK19" s="8">
        <f t="shared" si="13"/>
        <v>9.2056812204103097E-2</v>
      </c>
      <c r="AL19" s="6">
        <v>79.44</v>
      </c>
      <c r="AM19" s="6">
        <v>79.55</v>
      </c>
      <c r="AN19" s="6">
        <v>24.31</v>
      </c>
      <c r="AO19" s="6">
        <v>23.92</v>
      </c>
      <c r="AP19" s="6">
        <f t="shared" si="14"/>
        <v>24.115000000000002</v>
      </c>
      <c r="AQ19" s="8">
        <v>7.6199999999999999E-6</v>
      </c>
      <c r="AR19" s="8">
        <v>9.9399999999999997E-6</v>
      </c>
      <c r="AS19" s="8">
        <f t="shared" si="15"/>
        <v>8.7800000000000006E-6</v>
      </c>
      <c r="AT19" s="8">
        <f t="shared" si="16"/>
        <v>8.3974941418392235E-2</v>
      </c>
      <c r="AU19" s="6">
        <v>83.43</v>
      </c>
      <c r="AV19" s="6">
        <v>83.43</v>
      </c>
      <c r="AW19" s="8">
        <v>23.43</v>
      </c>
      <c r="AX19" s="6">
        <v>23.45</v>
      </c>
      <c r="AY19" s="6">
        <f t="shared" si="17"/>
        <v>23.439999999999998</v>
      </c>
      <c r="AZ19" s="8">
        <v>1.13E-5</v>
      </c>
      <c r="BA19" s="8">
        <v>1.1099999999999999E-5</v>
      </c>
      <c r="BB19" s="8">
        <f t="shared" si="18"/>
        <v>1.1199999999999999E-5</v>
      </c>
      <c r="BC19" s="8">
        <f t="shared" si="19"/>
        <v>0.10712065420113814</v>
      </c>
      <c r="BD19" s="6">
        <v>78.56</v>
      </c>
      <c r="BE19" s="6">
        <v>78.56</v>
      </c>
      <c r="BF19" s="6">
        <v>23.93</v>
      </c>
      <c r="BG19" s="6">
        <v>24.07</v>
      </c>
      <c r="BH19" s="6">
        <f t="shared" si="0"/>
        <v>24</v>
      </c>
      <c r="BI19" s="8">
        <v>4.5499999999999996E-6</v>
      </c>
      <c r="BJ19" s="8">
        <v>4.1200000000000004E-6</v>
      </c>
      <c r="BK19" s="8">
        <f t="shared" si="1"/>
        <v>4.335E-6</v>
      </c>
      <c r="BL19" s="8">
        <f t="shared" si="2"/>
        <v>4.1461431782315525E-2</v>
      </c>
      <c r="BM19" s="6">
        <v>80.290000000000006</v>
      </c>
      <c r="BN19" s="6">
        <v>80.31</v>
      </c>
      <c r="BO19" s="6">
        <v>24.06</v>
      </c>
      <c r="BP19" s="6">
        <v>24.14</v>
      </c>
      <c r="BQ19" s="6">
        <f t="shared" si="20"/>
        <v>24.1</v>
      </c>
      <c r="BR19" s="8">
        <v>1.06E-5</v>
      </c>
      <c r="BS19" s="8">
        <v>1.0100000000000002E-5</v>
      </c>
      <c r="BT19" s="8">
        <f t="shared" si="21"/>
        <v>1.0350000000000001E-5</v>
      </c>
      <c r="BU19" s="8">
        <f t="shared" si="22"/>
        <v>9.8990961694801788E-2</v>
      </c>
      <c r="BV19" s="6">
        <v>79.94</v>
      </c>
      <c r="BW19" s="6">
        <v>80.010000000000005</v>
      </c>
      <c r="BX19" s="6">
        <v>23.88</v>
      </c>
      <c r="BY19" s="6">
        <v>23.8</v>
      </c>
      <c r="BZ19" s="6">
        <f t="shared" si="23"/>
        <v>23.84</v>
      </c>
      <c r="CA19" s="8">
        <v>1.6399999999999999E-5</v>
      </c>
      <c r="CB19" s="8">
        <v>1.7200000000000001E-5</v>
      </c>
      <c r="CC19" s="8">
        <f t="shared" si="24"/>
        <v>1.6800000000000002E-5</v>
      </c>
      <c r="CD19" s="8">
        <f t="shared" si="25"/>
        <v>0.16068098130170724</v>
      </c>
      <c r="CE19" s="6">
        <v>79.63</v>
      </c>
      <c r="CF19" s="6">
        <v>79.7</v>
      </c>
      <c r="CG19" s="6">
        <v>23.7</v>
      </c>
      <c r="CH19" s="6">
        <v>23.79</v>
      </c>
      <c r="CI19" s="6">
        <f t="shared" si="26"/>
        <v>23.744999999999997</v>
      </c>
      <c r="CJ19" s="8">
        <v>8.7099999999999996E-6</v>
      </c>
      <c r="CK19" s="8">
        <v>8.1999999999999994E-6</v>
      </c>
      <c r="CL19" s="8">
        <f t="shared" si="27"/>
        <v>8.4549999999999995E-6</v>
      </c>
      <c r="CM19" s="8">
        <f t="shared" si="28"/>
        <v>8.08665295777342E-2</v>
      </c>
      <c r="CN19" s="6">
        <v>81.72</v>
      </c>
      <c r="CO19" s="6">
        <v>81.62</v>
      </c>
      <c r="CP19" s="6">
        <v>23.69</v>
      </c>
      <c r="CQ19" s="6">
        <v>23.64</v>
      </c>
      <c r="CR19" s="6">
        <f t="shared" si="29"/>
        <v>23.664999999999999</v>
      </c>
      <c r="CS19" s="8">
        <v>1.2E-5</v>
      </c>
      <c r="CT19" s="8">
        <v>1.24E-5</v>
      </c>
      <c r="CU19" s="64">
        <f t="shared" si="30"/>
        <v>1.22E-5</v>
      </c>
      <c r="CV19" s="8">
        <f t="shared" si="32"/>
        <v>0.11668499832623977</v>
      </c>
      <c r="CX19" s="8">
        <f t="shared" si="31"/>
        <v>1.04555E-4</v>
      </c>
    </row>
    <row r="20" spans="1:102" x14ac:dyDescent="0.2">
      <c r="A20" s="9" t="s">
        <v>175</v>
      </c>
      <c r="B20" s="11" t="s">
        <v>304</v>
      </c>
      <c r="C20" s="6">
        <v>80.86</v>
      </c>
      <c r="D20" s="6">
        <v>80.86</v>
      </c>
      <c r="E20" s="6">
        <v>25.3</v>
      </c>
      <c r="F20" s="6">
        <v>25.11</v>
      </c>
      <c r="G20" s="6">
        <f t="shared" si="3"/>
        <v>25.204999999999998</v>
      </c>
      <c r="H20" s="8">
        <v>1.9999999999999999E-6</v>
      </c>
      <c r="I20" s="8">
        <v>2.2900000000000001E-6</v>
      </c>
      <c r="J20" s="8">
        <f t="shared" si="4"/>
        <v>2.1449999999999998E-6</v>
      </c>
      <c r="K20" s="6">
        <v>83.46</v>
      </c>
      <c r="L20" s="6">
        <v>83.41</v>
      </c>
      <c r="M20" s="6">
        <v>24.64</v>
      </c>
      <c r="N20" s="6">
        <v>24.57</v>
      </c>
      <c r="O20" s="6">
        <f t="shared" si="5"/>
        <v>24.605</v>
      </c>
      <c r="P20" s="8">
        <v>3.7699999999999999E-6</v>
      </c>
      <c r="Q20" s="8">
        <v>3.9400000000000004E-6</v>
      </c>
      <c r="R20" s="8">
        <f t="shared" si="6"/>
        <v>3.8550000000000004E-6</v>
      </c>
      <c r="S20" s="8">
        <f t="shared" si="7"/>
        <v>6.5008431703204042E-2</v>
      </c>
      <c r="T20" s="6">
        <v>82.07</v>
      </c>
      <c r="U20" s="6" t="s">
        <v>308</v>
      </c>
      <c r="V20" s="6">
        <v>23.54</v>
      </c>
      <c r="W20" s="6">
        <v>23.22</v>
      </c>
      <c r="X20" s="6">
        <f t="shared" si="8"/>
        <v>23.38</v>
      </c>
      <c r="Y20" s="8">
        <v>7.7200000000000006E-6</v>
      </c>
      <c r="Z20" s="8">
        <v>9.5300000000000002E-6</v>
      </c>
      <c r="AA20" s="8">
        <f t="shared" si="9"/>
        <v>8.6249999999999996E-6</v>
      </c>
      <c r="AB20" s="8">
        <f t="shared" si="10"/>
        <v>0.14544688026981448</v>
      </c>
      <c r="AC20" s="6">
        <v>80.989999999999995</v>
      </c>
      <c r="AD20" s="6">
        <v>80.989999999999995</v>
      </c>
      <c r="AE20" s="6">
        <v>24.2</v>
      </c>
      <c r="AF20" s="6">
        <v>23.96</v>
      </c>
      <c r="AG20" s="6">
        <f t="shared" si="11"/>
        <v>24.08</v>
      </c>
      <c r="AH20" s="8">
        <v>4.3900000000000003E-6</v>
      </c>
      <c r="AI20" s="8">
        <v>5.1699999999999996E-6</v>
      </c>
      <c r="AJ20" s="8">
        <f t="shared" si="12"/>
        <v>4.78E-6</v>
      </c>
      <c r="AK20" s="8">
        <f t="shared" si="13"/>
        <v>8.0607082630691398E-2</v>
      </c>
      <c r="AL20" s="6">
        <v>79.8</v>
      </c>
      <c r="AM20" s="6">
        <v>79.709999999999994</v>
      </c>
      <c r="AN20" s="6">
        <v>24.3</v>
      </c>
      <c r="AO20" s="6">
        <v>24.44</v>
      </c>
      <c r="AP20" s="6">
        <f t="shared" si="14"/>
        <v>24.37</v>
      </c>
      <c r="AQ20" s="8">
        <v>4.9200000000000003E-6</v>
      </c>
      <c r="AR20" s="8">
        <v>4.5000000000000001E-6</v>
      </c>
      <c r="AS20" s="8">
        <f t="shared" si="15"/>
        <v>4.7100000000000006E-6</v>
      </c>
      <c r="AT20" s="8">
        <f t="shared" si="16"/>
        <v>7.9426644182124792E-2</v>
      </c>
      <c r="AU20" s="6">
        <v>83.66</v>
      </c>
      <c r="AV20" s="6">
        <v>83.68</v>
      </c>
      <c r="AW20" s="6">
        <v>23.47</v>
      </c>
      <c r="AX20" s="6">
        <v>23.44</v>
      </c>
      <c r="AY20" s="6">
        <f t="shared" si="17"/>
        <v>23.454999999999998</v>
      </c>
      <c r="AZ20" s="8">
        <v>8.8999999999999995E-6</v>
      </c>
      <c r="BA20" s="8">
        <v>9.0499999999999997E-6</v>
      </c>
      <c r="BB20" s="8">
        <f t="shared" si="18"/>
        <v>8.9749999999999996E-6</v>
      </c>
      <c r="BC20" s="8">
        <f t="shared" si="19"/>
        <v>0.15134907251264754</v>
      </c>
      <c r="BD20" s="6" t="s">
        <v>309</v>
      </c>
      <c r="BE20" s="6">
        <v>78.959999999999994</v>
      </c>
      <c r="BF20" s="6">
        <v>24.37</v>
      </c>
      <c r="BG20" s="6">
        <v>23.66</v>
      </c>
      <c r="BH20" s="6">
        <f>AVERAGE(BF20,BG20)</f>
        <v>24.015000000000001</v>
      </c>
      <c r="BI20" s="8">
        <v>4.2899999999999996E-6</v>
      </c>
      <c r="BJ20" s="8">
        <v>6.8900000000000001E-6</v>
      </c>
      <c r="BK20" s="8">
        <f>AVERAGE(BI20,BJ20)</f>
        <v>5.5899999999999998E-6</v>
      </c>
      <c r="BL20" s="8">
        <f t="shared" ref="BL20:BL49" si="33">BK20/CX20</f>
        <v>9.4266441821247882E-2</v>
      </c>
      <c r="BM20" s="6">
        <v>80.81</v>
      </c>
      <c r="BN20" s="6">
        <v>80.83</v>
      </c>
      <c r="BO20" s="6">
        <v>24.12</v>
      </c>
      <c r="BP20" s="6">
        <v>24.37</v>
      </c>
      <c r="BQ20" s="6">
        <f t="shared" si="20"/>
        <v>24.245000000000001</v>
      </c>
      <c r="BR20" s="8">
        <v>5.2800000000000003E-6</v>
      </c>
      <c r="BS20" s="8">
        <v>4.4599999999999996E-6</v>
      </c>
      <c r="BT20" s="8">
        <f t="shared" si="21"/>
        <v>4.87E-6</v>
      </c>
      <c r="BU20" s="8">
        <f t="shared" si="22"/>
        <v>8.212478920741989E-2</v>
      </c>
      <c r="BV20" s="6">
        <v>80.16</v>
      </c>
      <c r="BW20" s="6">
        <v>80.14</v>
      </c>
      <c r="BX20" s="6">
        <v>24.4</v>
      </c>
      <c r="BY20" s="6">
        <v>24.25</v>
      </c>
      <c r="BZ20" s="6">
        <f t="shared" si="23"/>
        <v>24.324999999999999</v>
      </c>
      <c r="CA20" s="8">
        <v>5.6400000000000002E-6</v>
      </c>
      <c r="CB20" s="8">
        <v>6.2400000000000004E-6</v>
      </c>
      <c r="CC20" s="8">
        <f t="shared" si="24"/>
        <v>5.9400000000000007E-6</v>
      </c>
      <c r="CD20" s="8">
        <f t="shared" si="25"/>
        <v>0.10016863406408096</v>
      </c>
      <c r="CE20" s="6">
        <v>79.81</v>
      </c>
      <c r="CF20" s="6">
        <v>79.819999999999993</v>
      </c>
      <c r="CG20" s="6">
        <v>24.29</v>
      </c>
      <c r="CH20" s="6">
        <v>23.88</v>
      </c>
      <c r="CI20" s="6">
        <f t="shared" si="26"/>
        <v>24.085000000000001</v>
      </c>
      <c r="CJ20" s="8">
        <v>6.19E-6</v>
      </c>
      <c r="CK20" s="8">
        <v>8.0399999999999993E-6</v>
      </c>
      <c r="CL20" s="8">
        <f t="shared" si="27"/>
        <v>7.1149999999999996E-6</v>
      </c>
      <c r="CM20" s="8">
        <f t="shared" si="28"/>
        <v>0.11998313659359189</v>
      </c>
      <c r="CN20" s="6">
        <v>81.760000000000005</v>
      </c>
      <c r="CO20" s="6">
        <v>81.69</v>
      </c>
      <c r="CP20" s="6">
        <v>24.26</v>
      </c>
      <c r="CQ20" s="6">
        <v>24.57</v>
      </c>
      <c r="CR20" s="6">
        <f t="shared" si="29"/>
        <v>24.414999999999999</v>
      </c>
      <c r="CS20" s="8">
        <v>5.3399999999999997E-6</v>
      </c>
      <c r="CT20" s="8">
        <v>4.34E-6</v>
      </c>
      <c r="CU20" s="64">
        <f t="shared" si="30"/>
        <v>4.8399999999999994E-6</v>
      </c>
      <c r="CV20" s="8">
        <f t="shared" si="32"/>
        <v>8.1618887015177055E-2</v>
      </c>
      <c r="CX20" s="8">
        <f t="shared" si="31"/>
        <v>5.9300000000000005E-5</v>
      </c>
    </row>
    <row r="21" spans="1:102" x14ac:dyDescent="0.2">
      <c r="A21" s="9" t="s">
        <v>176</v>
      </c>
      <c r="B21" s="11" t="s">
        <v>304</v>
      </c>
      <c r="C21" s="6">
        <v>80.88</v>
      </c>
      <c r="D21" s="6">
        <v>80.86</v>
      </c>
      <c r="E21" s="6">
        <v>25.28</v>
      </c>
      <c r="F21" s="6">
        <v>25.32</v>
      </c>
      <c r="G21" s="6">
        <f t="shared" si="3"/>
        <v>25.3</v>
      </c>
      <c r="H21" s="8">
        <v>2.03E-6</v>
      </c>
      <c r="I21" s="8">
        <v>1.9800000000000001E-6</v>
      </c>
      <c r="J21" s="8">
        <f t="shared" si="4"/>
        <v>2.0050000000000003E-6</v>
      </c>
      <c r="K21" s="6">
        <v>83.42</v>
      </c>
      <c r="L21" s="6">
        <v>83.42</v>
      </c>
      <c r="M21" s="6">
        <v>24.54</v>
      </c>
      <c r="N21" s="6">
        <v>24.59</v>
      </c>
      <c r="O21" s="6">
        <f t="shared" si="5"/>
        <v>24.564999999999998</v>
      </c>
      <c r="P21" s="8">
        <v>4.0199999999999996E-6</v>
      </c>
      <c r="Q21" s="8">
        <v>3.89E-6</v>
      </c>
      <c r="R21" s="8">
        <f t="shared" si="6"/>
        <v>3.9550000000000002E-6</v>
      </c>
      <c r="S21" s="8">
        <f t="shared" si="7"/>
        <v>7.1043650080833493E-2</v>
      </c>
      <c r="T21" s="6">
        <v>82.12</v>
      </c>
      <c r="U21" s="6">
        <v>82.19</v>
      </c>
      <c r="V21" s="6">
        <v>23.52</v>
      </c>
      <c r="W21" s="6">
        <v>23.59</v>
      </c>
      <c r="X21" s="6">
        <f t="shared" si="8"/>
        <v>23.555</v>
      </c>
      <c r="Y21" s="8">
        <v>7.8399999999999995E-6</v>
      </c>
      <c r="Z21" s="8">
        <v>7.4900000000000003E-6</v>
      </c>
      <c r="AA21" s="8">
        <f t="shared" si="9"/>
        <v>7.6650000000000003E-6</v>
      </c>
      <c r="AB21" s="8">
        <f t="shared" si="10"/>
        <v>0.13768636608586313</v>
      </c>
      <c r="AC21" s="6">
        <v>80.94</v>
      </c>
      <c r="AD21" s="6">
        <v>80.97</v>
      </c>
      <c r="AE21" s="6">
        <v>24.28</v>
      </c>
      <c r="AF21" s="6">
        <v>24.04</v>
      </c>
      <c r="AG21" s="6">
        <f t="shared" si="11"/>
        <v>24.16</v>
      </c>
      <c r="AH21" s="8">
        <v>4.1500000000000001E-6</v>
      </c>
      <c r="AI21" s="8">
        <v>4.9200000000000003E-6</v>
      </c>
      <c r="AJ21" s="8">
        <f t="shared" si="12"/>
        <v>4.5349999999999998E-6</v>
      </c>
      <c r="AK21" s="8">
        <f t="shared" si="13"/>
        <v>8.1462187892940532E-2</v>
      </c>
      <c r="AL21" s="6">
        <v>79.790000000000006</v>
      </c>
      <c r="AM21" s="6">
        <v>79.819999999999993</v>
      </c>
      <c r="AN21" s="6">
        <v>24.31</v>
      </c>
      <c r="AO21" s="6">
        <v>24.28</v>
      </c>
      <c r="AP21" s="6">
        <f t="shared" si="14"/>
        <v>24.295000000000002</v>
      </c>
      <c r="AQ21" s="8">
        <v>4.8899999999999998E-6</v>
      </c>
      <c r="AR21" s="8">
        <v>5.0000000000000004E-6</v>
      </c>
      <c r="AS21" s="8">
        <f t="shared" si="15"/>
        <v>4.9450000000000001E-6</v>
      </c>
      <c r="AT21" s="8">
        <f t="shared" si="16"/>
        <v>8.8827016346326573E-2</v>
      </c>
      <c r="AU21" s="6">
        <v>83.59</v>
      </c>
      <c r="AV21" s="6">
        <v>83.6</v>
      </c>
      <c r="AW21" s="6">
        <v>23.88</v>
      </c>
      <c r="AX21" s="6">
        <v>23.89</v>
      </c>
      <c r="AY21" s="6">
        <f t="shared" si="17"/>
        <v>23.884999999999998</v>
      </c>
      <c r="AZ21" s="8">
        <v>6.7700000000000004E-6</v>
      </c>
      <c r="BA21" s="8">
        <v>6.7299999999999999E-6</v>
      </c>
      <c r="BB21" s="8">
        <f t="shared" si="18"/>
        <v>6.7499999999999997E-6</v>
      </c>
      <c r="BC21" s="8">
        <f t="shared" si="19"/>
        <v>0.12125022453745284</v>
      </c>
      <c r="BD21" s="6">
        <v>78.92</v>
      </c>
      <c r="BE21" s="6">
        <v>78.92</v>
      </c>
      <c r="BF21" s="6">
        <v>23.82</v>
      </c>
      <c r="BG21" s="6">
        <v>23.78</v>
      </c>
      <c r="BH21" s="6">
        <f t="shared" ref="BH21:BH63" si="34">AVERAGE(BF21,BG21)</f>
        <v>23.8</v>
      </c>
      <c r="BI21" s="8">
        <v>6.2099999999999998E-6</v>
      </c>
      <c r="BJ21" s="8">
        <v>6.3600000000000001E-6</v>
      </c>
      <c r="BK21" s="8">
        <f t="shared" ref="BK21:BK57" si="35">AVERAGE(BI21,BJ21)</f>
        <v>6.285E-6</v>
      </c>
      <c r="BL21" s="8">
        <f t="shared" si="33"/>
        <v>0.11289743129153942</v>
      </c>
      <c r="BM21" s="6">
        <v>80.63</v>
      </c>
      <c r="BN21" s="6">
        <v>80.819999999999993</v>
      </c>
      <c r="BO21" s="6">
        <v>24.06</v>
      </c>
      <c r="BP21" s="6">
        <v>24.15</v>
      </c>
      <c r="BQ21" s="6">
        <f t="shared" si="20"/>
        <v>24.104999999999997</v>
      </c>
      <c r="BR21" s="8">
        <v>5.48E-6</v>
      </c>
      <c r="BS21" s="8">
        <v>5.1800000000000004E-6</v>
      </c>
      <c r="BT21" s="8">
        <f t="shared" si="21"/>
        <v>5.3299999999999998E-6</v>
      </c>
      <c r="BU21" s="8">
        <f t="shared" si="22"/>
        <v>9.5742769894018323E-2</v>
      </c>
      <c r="BV21" s="6">
        <v>80.17</v>
      </c>
      <c r="BW21" s="6">
        <v>80.11</v>
      </c>
      <c r="BX21" s="6">
        <v>24.54</v>
      </c>
      <c r="BY21" s="6">
        <v>24.49</v>
      </c>
      <c r="BZ21" s="6">
        <f t="shared" si="23"/>
        <v>24.515000000000001</v>
      </c>
      <c r="CA21" s="8">
        <v>5.1200000000000001E-6</v>
      </c>
      <c r="CB21" s="8">
        <v>5.31E-6</v>
      </c>
      <c r="CC21" s="8">
        <f t="shared" si="24"/>
        <v>5.215E-6</v>
      </c>
      <c r="CD21" s="8">
        <f t="shared" si="25"/>
        <v>9.3677025327824681E-2</v>
      </c>
      <c r="CE21" s="6">
        <v>79.790000000000006</v>
      </c>
      <c r="CF21" s="6">
        <v>79.760000000000005</v>
      </c>
      <c r="CG21" s="6">
        <v>24.35</v>
      </c>
      <c r="CH21" s="6">
        <v>24</v>
      </c>
      <c r="CI21" s="6">
        <f t="shared" si="26"/>
        <v>24.175000000000001</v>
      </c>
      <c r="CJ21" s="8">
        <v>5.9699999999999996E-6</v>
      </c>
      <c r="CK21" s="8">
        <v>7.4399999999999999E-6</v>
      </c>
      <c r="CL21" s="8">
        <f t="shared" si="27"/>
        <v>6.7049999999999993E-6</v>
      </c>
      <c r="CM21" s="8">
        <f t="shared" si="28"/>
        <v>0.12044188970720315</v>
      </c>
      <c r="CN21" s="6">
        <v>81.760000000000005</v>
      </c>
      <c r="CO21" s="6">
        <v>81.760000000000005</v>
      </c>
      <c r="CP21" s="6">
        <v>24.51</v>
      </c>
      <c r="CQ21" s="6">
        <v>24.68</v>
      </c>
      <c r="CR21" s="6">
        <f t="shared" ref="CR21:CR35" si="36">AVERAGE(CP21,CQ21)</f>
        <v>24.594999999999999</v>
      </c>
      <c r="CS21" s="8">
        <v>4.51E-6</v>
      </c>
      <c r="CT21" s="8">
        <v>4.0600000000000001E-6</v>
      </c>
      <c r="CU21" s="64">
        <f t="shared" si="30"/>
        <v>4.2850000000000005E-6</v>
      </c>
      <c r="CV21" s="8">
        <f t="shared" si="32"/>
        <v>7.6971438835997857E-2</v>
      </c>
      <c r="CX21" s="8">
        <f t="shared" si="31"/>
        <v>5.5670000000000001E-5</v>
      </c>
    </row>
    <row r="22" spans="1:102" x14ac:dyDescent="0.2">
      <c r="A22" s="9" t="s">
        <v>177</v>
      </c>
      <c r="B22" s="11" t="s">
        <v>304</v>
      </c>
      <c r="C22" s="6">
        <v>80.84</v>
      </c>
      <c r="D22" s="6">
        <v>80.84</v>
      </c>
      <c r="E22" s="6">
        <v>23.96</v>
      </c>
      <c r="F22" s="6">
        <v>24.03</v>
      </c>
      <c r="G22" s="6">
        <f t="shared" si="3"/>
        <v>23.995000000000001</v>
      </c>
      <c r="H22" s="8">
        <v>5.0100000000000003E-6</v>
      </c>
      <c r="I22" s="8">
        <v>4.7600000000000002E-6</v>
      </c>
      <c r="J22" s="8">
        <f t="shared" si="4"/>
        <v>4.8849999999999998E-6</v>
      </c>
      <c r="K22" s="6">
        <v>83.42</v>
      </c>
      <c r="L22" s="6">
        <v>83.41</v>
      </c>
      <c r="M22" s="6">
        <v>23.3</v>
      </c>
      <c r="N22" s="6">
        <v>23.51</v>
      </c>
      <c r="O22" s="6">
        <f t="shared" si="5"/>
        <v>23.405000000000001</v>
      </c>
      <c r="P22" s="8">
        <v>9.2799999999999992E-6</v>
      </c>
      <c r="Q22" s="8">
        <v>8.0399999999999993E-6</v>
      </c>
      <c r="R22" s="8">
        <f t="shared" si="6"/>
        <v>8.6599999999999984E-6</v>
      </c>
      <c r="S22" s="8">
        <f t="shared" si="7"/>
        <v>6.5353558222020977E-2</v>
      </c>
      <c r="T22" s="6">
        <v>82.11</v>
      </c>
      <c r="U22" s="6">
        <v>82.23</v>
      </c>
      <c r="V22" s="6">
        <v>22.37</v>
      </c>
      <c r="W22" s="6">
        <v>22.15</v>
      </c>
      <c r="X22" s="6">
        <f t="shared" si="8"/>
        <v>22.259999999999998</v>
      </c>
      <c r="Y22" s="8">
        <v>1.6699999999999999E-5</v>
      </c>
      <c r="Z22" s="8">
        <v>1.9199999999999999E-5</v>
      </c>
      <c r="AA22" s="8">
        <f t="shared" si="9"/>
        <v>1.7949999999999999E-5</v>
      </c>
      <c r="AB22" s="8">
        <f t="shared" si="10"/>
        <v>0.13546147460569014</v>
      </c>
      <c r="AC22" s="6">
        <v>80.95</v>
      </c>
      <c r="AD22" s="6">
        <v>80.95</v>
      </c>
      <c r="AE22" s="6">
        <v>22.7</v>
      </c>
      <c r="AF22" s="6">
        <v>22.66</v>
      </c>
      <c r="AG22" s="6">
        <f t="shared" si="11"/>
        <v>22.68</v>
      </c>
      <c r="AH22" s="8">
        <v>1.22E-5</v>
      </c>
      <c r="AI22" s="8">
        <v>1.2500000000000001E-5</v>
      </c>
      <c r="AJ22" s="8">
        <f t="shared" si="12"/>
        <v>1.235E-5</v>
      </c>
      <c r="AK22" s="8">
        <f t="shared" si="13"/>
        <v>9.3200513168817459E-2</v>
      </c>
      <c r="AL22" s="6">
        <v>79.8</v>
      </c>
      <c r="AM22" s="6">
        <v>79.819999999999993</v>
      </c>
      <c r="AN22" s="6">
        <v>22.74</v>
      </c>
      <c r="AO22" s="6">
        <v>22.7</v>
      </c>
      <c r="AP22" s="6">
        <f t="shared" si="14"/>
        <v>22.72</v>
      </c>
      <c r="AQ22" s="8">
        <v>1.3499999999999999E-5</v>
      </c>
      <c r="AR22" s="8">
        <v>1.3900000000000001E-5</v>
      </c>
      <c r="AS22" s="8">
        <f t="shared" si="15"/>
        <v>1.3700000000000001E-5</v>
      </c>
      <c r="AT22" s="8">
        <f t="shared" si="16"/>
        <v>0.10338842351520641</v>
      </c>
      <c r="AU22" s="6">
        <v>83.63</v>
      </c>
      <c r="AV22" s="6">
        <v>83.61</v>
      </c>
      <c r="AW22" s="6">
        <v>22.36</v>
      </c>
      <c r="AX22" s="6">
        <v>22.44</v>
      </c>
      <c r="AY22" s="6">
        <f t="shared" si="17"/>
        <v>22.4</v>
      </c>
      <c r="AZ22" s="8">
        <v>1.84E-5</v>
      </c>
      <c r="BA22" s="8">
        <v>1.7399999999999999E-5</v>
      </c>
      <c r="BB22" s="8">
        <f t="shared" si="18"/>
        <v>1.7900000000000001E-5</v>
      </c>
      <c r="BC22" s="8">
        <f t="shared" si="19"/>
        <v>0.13508414459286094</v>
      </c>
      <c r="BD22" s="6">
        <v>78.88</v>
      </c>
      <c r="BE22" s="6">
        <v>78.92</v>
      </c>
      <c r="BF22" s="6">
        <v>22.88</v>
      </c>
      <c r="BG22" s="6">
        <v>22.88</v>
      </c>
      <c r="BH22" s="6">
        <f t="shared" si="34"/>
        <v>22.88</v>
      </c>
      <c r="BI22" s="8">
        <v>1.1600000000000001E-5</v>
      </c>
      <c r="BJ22" s="8">
        <v>1.1600000000000001E-5</v>
      </c>
      <c r="BK22" s="8">
        <f t="shared" si="35"/>
        <v>1.1600000000000001E-5</v>
      </c>
      <c r="BL22" s="8">
        <f t="shared" si="33"/>
        <v>8.7540562976379147E-2</v>
      </c>
      <c r="BM22" s="6">
        <v>80.81</v>
      </c>
      <c r="BN22" s="6">
        <v>80.83</v>
      </c>
      <c r="BO22" s="6">
        <v>22.92</v>
      </c>
      <c r="BP22" s="6">
        <v>22.71</v>
      </c>
      <c r="BQ22" s="6">
        <f t="shared" si="20"/>
        <v>22.815000000000001</v>
      </c>
      <c r="BR22" s="8">
        <v>1.1800000000000001E-5</v>
      </c>
      <c r="BS22" s="8">
        <v>1.3499999999999999E-5</v>
      </c>
      <c r="BT22" s="8">
        <f t="shared" si="21"/>
        <v>1.2649999999999999E-5</v>
      </c>
      <c r="BU22" s="8">
        <f t="shared" si="22"/>
        <v>9.5464493245792773E-2</v>
      </c>
      <c r="BV22" s="6">
        <v>80.17</v>
      </c>
      <c r="BW22" s="6">
        <v>80.150000000000006</v>
      </c>
      <c r="BX22" s="6">
        <v>23.45</v>
      </c>
      <c r="BY22" s="6">
        <v>23.35</v>
      </c>
      <c r="BZ22" s="6">
        <f t="shared" si="23"/>
        <v>23.4</v>
      </c>
      <c r="CA22" s="8">
        <v>1.0699999999999999E-5</v>
      </c>
      <c r="CB22" s="8">
        <v>1.1399999999999999E-5</v>
      </c>
      <c r="CC22" s="8">
        <f t="shared" si="24"/>
        <v>1.1049999999999999E-5</v>
      </c>
      <c r="CD22" s="8">
        <f t="shared" si="25"/>
        <v>8.338993283525771E-2</v>
      </c>
      <c r="CE22" s="6">
        <v>79.819999999999993</v>
      </c>
      <c r="CF22" s="6">
        <v>79.83</v>
      </c>
      <c r="CG22" s="6">
        <v>22.72</v>
      </c>
      <c r="CH22" s="6">
        <v>22.85</v>
      </c>
      <c r="CI22" s="6">
        <f t="shared" si="26"/>
        <v>22.785</v>
      </c>
      <c r="CJ22" s="8">
        <v>1.6900000000000001E-5</v>
      </c>
      <c r="CK22" s="8">
        <v>1.5500000000000001E-5</v>
      </c>
      <c r="CL22" s="8">
        <f t="shared" si="27"/>
        <v>1.6200000000000001E-5</v>
      </c>
      <c r="CM22" s="8">
        <f t="shared" si="28"/>
        <v>0.12225492415666743</v>
      </c>
      <c r="CN22" s="6">
        <v>81.77</v>
      </c>
      <c r="CO22" s="6">
        <v>81.819999999999993</v>
      </c>
      <c r="CP22" s="6">
        <v>23.27</v>
      </c>
      <c r="CQ22" s="6">
        <v>23.19</v>
      </c>
      <c r="CR22" s="6">
        <f t="shared" si="36"/>
        <v>23.23</v>
      </c>
      <c r="CS22" s="8">
        <v>1.0200000000000001E-5</v>
      </c>
      <c r="CT22" s="8">
        <v>1.0699999999999999E-5</v>
      </c>
      <c r="CU22" s="64">
        <f t="shared" si="30"/>
        <v>1.045E-5</v>
      </c>
      <c r="CV22" s="8">
        <f t="shared" si="32"/>
        <v>7.8861972681307083E-2</v>
      </c>
      <c r="CX22" s="8">
        <f t="shared" si="31"/>
        <v>1.3250999999999999E-4</v>
      </c>
    </row>
    <row r="23" spans="1:102" x14ac:dyDescent="0.2">
      <c r="A23" s="9" t="s">
        <v>178</v>
      </c>
      <c r="B23" s="11" t="s">
        <v>304</v>
      </c>
      <c r="C23" s="6">
        <v>80.849999999999994</v>
      </c>
      <c r="D23" s="6">
        <v>80.8</v>
      </c>
      <c r="E23" s="6">
        <v>24.24</v>
      </c>
      <c r="F23" s="6">
        <v>24.17</v>
      </c>
      <c r="G23" s="6">
        <f t="shared" si="3"/>
        <v>24.204999999999998</v>
      </c>
      <c r="H23" s="8">
        <v>4.1300000000000003E-6</v>
      </c>
      <c r="I23" s="8">
        <v>4.33E-6</v>
      </c>
      <c r="J23" s="8">
        <f t="shared" si="4"/>
        <v>4.2300000000000002E-6</v>
      </c>
      <c r="K23" s="6">
        <v>83.35</v>
      </c>
      <c r="L23" s="6">
        <v>83.39</v>
      </c>
      <c r="M23" s="6">
        <v>23.42</v>
      </c>
      <c r="N23" s="6">
        <v>23.47</v>
      </c>
      <c r="O23" s="6">
        <f t="shared" si="5"/>
        <v>23.445</v>
      </c>
      <c r="P23" s="8">
        <v>8.5799999999999992E-6</v>
      </c>
      <c r="Q23" s="8">
        <v>8.2700000000000004E-6</v>
      </c>
      <c r="R23" s="8">
        <f t="shared" si="6"/>
        <v>8.4249999999999998E-6</v>
      </c>
      <c r="S23" s="8">
        <f t="shared" si="7"/>
        <v>7.2735906069239409E-2</v>
      </c>
      <c r="T23" s="6">
        <v>82.29</v>
      </c>
      <c r="U23" s="6">
        <v>82.27</v>
      </c>
      <c r="V23" s="6">
        <v>22.63</v>
      </c>
      <c r="W23" s="6">
        <v>22.65</v>
      </c>
      <c r="X23" s="6">
        <f t="shared" si="8"/>
        <v>22.64</v>
      </c>
      <c r="Y23" s="8">
        <v>1.4E-5</v>
      </c>
      <c r="Z23" s="8">
        <v>1.38E-5</v>
      </c>
      <c r="AA23" s="8">
        <f t="shared" si="9"/>
        <v>1.3899999999999999E-5</v>
      </c>
      <c r="AB23" s="8">
        <f t="shared" si="10"/>
        <v>0.12000345333678666</v>
      </c>
      <c r="AC23" s="6">
        <v>80.930000000000007</v>
      </c>
      <c r="AD23" s="6">
        <v>80.95</v>
      </c>
      <c r="AE23" s="6">
        <v>22.86</v>
      </c>
      <c r="AF23" s="6">
        <v>22.82</v>
      </c>
      <c r="AG23" s="6">
        <f t="shared" si="11"/>
        <v>22.84</v>
      </c>
      <c r="AH23" s="8">
        <v>1.1E-5</v>
      </c>
      <c r="AI23" s="8">
        <v>1.1199999999999999E-5</v>
      </c>
      <c r="AJ23" s="8">
        <f t="shared" si="12"/>
        <v>1.1099999999999999E-5</v>
      </c>
      <c r="AK23" s="8">
        <f t="shared" si="13"/>
        <v>9.5830095830095829E-2</v>
      </c>
      <c r="AL23" s="6">
        <v>79.78</v>
      </c>
      <c r="AM23" s="6">
        <v>79.8</v>
      </c>
      <c r="AN23" s="6">
        <v>23.09</v>
      </c>
      <c r="AO23" s="6">
        <v>23.09</v>
      </c>
      <c r="AP23" s="6">
        <f t="shared" si="14"/>
        <v>23.09</v>
      </c>
      <c r="AQ23" s="8">
        <v>1.0699999999999999E-5</v>
      </c>
      <c r="AR23" s="8">
        <v>1.08E-5</v>
      </c>
      <c r="AS23" s="8">
        <f t="shared" si="15"/>
        <v>1.075E-5</v>
      </c>
      <c r="AT23" s="8">
        <f t="shared" si="16"/>
        <v>9.2808426141759479E-2</v>
      </c>
      <c r="AU23" s="6">
        <v>83.62</v>
      </c>
      <c r="AV23" s="6">
        <v>83.61</v>
      </c>
      <c r="AW23" s="6">
        <v>22.98</v>
      </c>
      <c r="AX23" s="6">
        <v>22.73</v>
      </c>
      <c r="AY23" s="6">
        <f t="shared" si="17"/>
        <v>22.855</v>
      </c>
      <c r="AZ23" s="8">
        <v>1.22E-5</v>
      </c>
      <c r="BA23" s="8">
        <v>1.4399999999999999E-5</v>
      </c>
      <c r="BB23" s="8">
        <f t="shared" si="18"/>
        <v>1.33E-5</v>
      </c>
      <c r="BC23" s="8">
        <f t="shared" si="19"/>
        <v>0.1148234481567815</v>
      </c>
      <c r="BD23" s="6">
        <v>78.91</v>
      </c>
      <c r="BE23" s="6">
        <v>78.900000000000006</v>
      </c>
      <c r="BF23" s="6">
        <v>22.54</v>
      </c>
      <c r="BG23" s="6">
        <v>22.87</v>
      </c>
      <c r="BH23" s="6">
        <f t="shared" si="34"/>
        <v>22.704999999999998</v>
      </c>
      <c r="BI23" s="8">
        <v>1.4600000000000001E-5</v>
      </c>
      <c r="BJ23" s="8">
        <v>1.17E-5</v>
      </c>
      <c r="BK23" s="8">
        <f t="shared" si="35"/>
        <v>1.3150000000000001E-5</v>
      </c>
      <c r="BL23" s="8">
        <f t="shared" si="33"/>
        <v>0.11352844686178021</v>
      </c>
      <c r="BM23" s="6">
        <v>80.81</v>
      </c>
      <c r="BN23" s="6">
        <v>80.84</v>
      </c>
      <c r="BO23" s="6">
        <v>22.82</v>
      </c>
      <c r="BP23" s="6">
        <v>22.83</v>
      </c>
      <c r="BQ23" s="6">
        <f t="shared" si="20"/>
        <v>22.824999999999999</v>
      </c>
      <c r="BR23" s="8">
        <v>1.26E-5</v>
      </c>
      <c r="BS23" s="8">
        <v>1.2500000000000001E-5</v>
      </c>
      <c r="BT23" s="8">
        <f t="shared" si="21"/>
        <v>1.255E-5</v>
      </c>
      <c r="BU23" s="8">
        <f t="shared" si="22"/>
        <v>0.10834844168177502</v>
      </c>
      <c r="BV23" s="6">
        <v>80.14</v>
      </c>
      <c r="BW23" s="6">
        <v>80.19</v>
      </c>
      <c r="BX23" s="6">
        <v>23.6</v>
      </c>
      <c r="BY23" s="6">
        <v>23.47</v>
      </c>
      <c r="BZ23" s="6">
        <f t="shared" si="23"/>
        <v>23.535</v>
      </c>
      <c r="CA23" s="8">
        <v>9.6700000000000006E-6</v>
      </c>
      <c r="CB23" s="8">
        <v>1.0499999999999999E-5</v>
      </c>
      <c r="CC23" s="8">
        <f t="shared" si="24"/>
        <v>1.0084999999999999E-5</v>
      </c>
      <c r="CD23" s="8">
        <f t="shared" si="25"/>
        <v>8.7067253733920394E-2</v>
      </c>
      <c r="CE23" s="6">
        <v>79.81</v>
      </c>
      <c r="CF23" s="6">
        <v>79.83</v>
      </c>
      <c r="CG23" s="6">
        <v>23.01</v>
      </c>
      <c r="CH23" s="6">
        <v>23.06</v>
      </c>
      <c r="CI23" s="6">
        <f t="shared" si="26"/>
        <v>23.035</v>
      </c>
      <c r="CJ23" s="8">
        <v>1.4E-5</v>
      </c>
      <c r="CK23" s="8">
        <v>1.36E-5</v>
      </c>
      <c r="CL23" s="8">
        <f t="shared" si="27"/>
        <v>1.38E-5</v>
      </c>
      <c r="CM23" s="8">
        <f t="shared" si="28"/>
        <v>0.11914011914011914</v>
      </c>
      <c r="CN23" s="6">
        <v>81.849999999999994</v>
      </c>
      <c r="CO23" s="6">
        <v>81.78</v>
      </c>
      <c r="CP23" s="6">
        <v>23.4</v>
      </c>
      <c r="CQ23" s="6">
        <v>23.6</v>
      </c>
      <c r="CR23" s="6">
        <f t="shared" si="36"/>
        <v>23.5</v>
      </c>
      <c r="CS23" s="8">
        <v>9.3300000000000005E-6</v>
      </c>
      <c r="CT23" s="8">
        <v>8.2099999999999993E-6</v>
      </c>
      <c r="CU23" s="64">
        <f t="shared" si="30"/>
        <v>8.769999999999999E-6</v>
      </c>
      <c r="CV23" s="8">
        <f t="shared" si="32"/>
        <v>7.5714409047742376E-2</v>
      </c>
      <c r="CX23" s="8">
        <f t="shared" si="31"/>
        <v>1.1582999999999999E-4</v>
      </c>
    </row>
    <row r="24" spans="1:102" x14ac:dyDescent="0.2">
      <c r="A24" s="9" t="s">
        <v>179</v>
      </c>
      <c r="B24" s="11" t="s">
        <v>304</v>
      </c>
      <c r="C24" s="6">
        <v>80.84</v>
      </c>
      <c r="D24" s="6">
        <v>80.84</v>
      </c>
      <c r="E24" s="6">
        <v>24.66</v>
      </c>
      <c r="F24" s="6">
        <v>24.24</v>
      </c>
      <c r="G24" s="6">
        <f t="shared" si="3"/>
        <v>24.45</v>
      </c>
      <c r="H24" s="8">
        <v>3.0900000000000001E-6</v>
      </c>
      <c r="I24" s="8">
        <v>4.1300000000000003E-6</v>
      </c>
      <c r="J24" s="8">
        <f t="shared" si="4"/>
        <v>3.6100000000000002E-6</v>
      </c>
      <c r="K24" s="6">
        <v>83.42</v>
      </c>
      <c r="L24" s="6">
        <v>83.4</v>
      </c>
      <c r="M24" s="6">
        <v>23.91</v>
      </c>
      <c r="N24" s="6">
        <v>23.8</v>
      </c>
      <c r="O24" s="6">
        <f t="shared" si="5"/>
        <v>23.855</v>
      </c>
      <c r="P24" s="8">
        <v>6.1600000000000003E-6</v>
      </c>
      <c r="Q24" s="8">
        <v>6.6100000000000002E-6</v>
      </c>
      <c r="R24" s="8">
        <f t="shared" si="6"/>
        <v>6.3850000000000007E-6</v>
      </c>
      <c r="S24" s="8">
        <f t="shared" si="7"/>
        <v>6.9766171328671328E-2</v>
      </c>
      <c r="T24" s="6">
        <v>82.31</v>
      </c>
      <c r="U24" s="6">
        <v>82.35</v>
      </c>
      <c r="V24" s="6">
        <v>22.96</v>
      </c>
      <c r="W24" s="6">
        <v>22.76</v>
      </c>
      <c r="X24" s="6">
        <f t="shared" si="8"/>
        <v>22.86</v>
      </c>
      <c r="Y24" s="8">
        <v>1.13E-5</v>
      </c>
      <c r="Z24" s="8">
        <v>1.29E-5</v>
      </c>
      <c r="AA24" s="8">
        <f t="shared" si="9"/>
        <v>1.2099999999999999E-5</v>
      </c>
      <c r="AB24" s="8">
        <f t="shared" si="10"/>
        <v>0.13221153846153844</v>
      </c>
      <c r="AC24" s="6">
        <v>80.92</v>
      </c>
      <c r="AD24" s="6">
        <v>80.959999999999994</v>
      </c>
      <c r="AE24" s="6">
        <v>23.3</v>
      </c>
      <c r="AF24" s="6">
        <v>23.13</v>
      </c>
      <c r="AG24" s="6">
        <f t="shared" si="11"/>
        <v>23.215</v>
      </c>
      <c r="AH24" s="8">
        <v>8.1100000000000003E-6</v>
      </c>
      <c r="AI24" s="8">
        <v>9.1500000000000005E-6</v>
      </c>
      <c r="AJ24" s="8">
        <f t="shared" si="12"/>
        <v>8.6300000000000004E-6</v>
      </c>
      <c r="AK24" s="8">
        <f t="shared" si="13"/>
        <v>9.4296328671328672E-2</v>
      </c>
      <c r="AL24" s="6">
        <v>79.8</v>
      </c>
      <c r="AM24" s="6">
        <v>79.83</v>
      </c>
      <c r="AN24" s="6">
        <v>23.82</v>
      </c>
      <c r="AO24" s="6">
        <v>23.31</v>
      </c>
      <c r="AP24" s="6">
        <f t="shared" si="14"/>
        <v>23.564999999999998</v>
      </c>
      <c r="AQ24" s="8">
        <v>6.7399999999999998E-6</v>
      </c>
      <c r="AR24" s="8">
        <v>9.3400000000000004E-6</v>
      </c>
      <c r="AS24" s="8">
        <f t="shared" si="15"/>
        <v>8.0400000000000009E-6</v>
      </c>
      <c r="AT24" s="8">
        <f t="shared" si="16"/>
        <v>8.7849650349650352E-2</v>
      </c>
      <c r="AU24" s="6">
        <v>83.64</v>
      </c>
      <c r="AV24" s="6">
        <v>83.62</v>
      </c>
      <c r="AW24" s="6">
        <v>22.8</v>
      </c>
      <c r="AX24" s="6">
        <v>22.89</v>
      </c>
      <c r="AY24" s="6">
        <f t="shared" si="17"/>
        <v>22.844999999999999</v>
      </c>
      <c r="AZ24" s="8">
        <v>1.38E-5</v>
      </c>
      <c r="BA24" s="8">
        <v>1.2999999999999999E-5</v>
      </c>
      <c r="BB24" s="8">
        <f t="shared" si="18"/>
        <v>1.34E-5</v>
      </c>
      <c r="BC24" s="8">
        <f t="shared" si="19"/>
        <v>0.14641608391608391</v>
      </c>
      <c r="BD24" s="6">
        <v>78.89</v>
      </c>
      <c r="BE24" s="6">
        <v>78.91</v>
      </c>
      <c r="BF24" s="6">
        <v>23.34</v>
      </c>
      <c r="BG24" s="6">
        <v>23.28</v>
      </c>
      <c r="BH24" s="6">
        <f t="shared" si="34"/>
        <v>23.310000000000002</v>
      </c>
      <c r="BI24" s="8">
        <v>8.5699999999999993E-6</v>
      </c>
      <c r="BJ24" s="8">
        <v>8.8799999999999997E-6</v>
      </c>
      <c r="BK24" s="8">
        <f t="shared" si="35"/>
        <v>8.7249999999999986E-6</v>
      </c>
      <c r="BL24" s="8">
        <f t="shared" si="33"/>
        <v>9.5334353146853124E-2</v>
      </c>
      <c r="BM24" s="6">
        <v>80.78</v>
      </c>
      <c r="BN24" s="6">
        <v>80.84</v>
      </c>
      <c r="BO24" s="6">
        <v>23.28</v>
      </c>
      <c r="BP24" s="6">
        <v>23.36</v>
      </c>
      <c r="BQ24" s="6">
        <f t="shared" si="20"/>
        <v>23.32</v>
      </c>
      <c r="BR24" s="8">
        <v>9.2499999999999995E-6</v>
      </c>
      <c r="BS24" s="8">
        <v>8.7399999999999993E-6</v>
      </c>
      <c r="BT24" s="8">
        <f t="shared" si="21"/>
        <v>8.9949999999999994E-6</v>
      </c>
      <c r="BU24" s="8">
        <f t="shared" si="22"/>
        <v>9.8284527972027955E-2</v>
      </c>
      <c r="BV24" s="6">
        <v>80.23</v>
      </c>
      <c r="BW24" s="6">
        <v>80.22</v>
      </c>
      <c r="BX24" s="6">
        <v>23.99</v>
      </c>
      <c r="BY24" s="6">
        <v>24.03</v>
      </c>
      <c r="BZ24" s="6">
        <f t="shared" si="23"/>
        <v>24.009999999999998</v>
      </c>
      <c r="CA24" s="8">
        <v>7.4100000000000002E-6</v>
      </c>
      <c r="CB24" s="8">
        <v>7.2300000000000002E-6</v>
      </c>
      <c r="CC24" s="8">
        <f t="shared" si="24"/>
        <v>7.3200000000000002E-6</v>
      </c>
      <c r="CD24" s="8">
        <f t="shared" si="25"/>
        <v>7.9982517482517487E-2</v>
      </c>
      <c r="CE24" s="6">
        <v>79.91</v>
      </c>
      <c r="CF24" s="6">
        <v>79.92</v>
      </c>
      <c r="CG24" s="6">
        <v>23.48</v>
      </c>
      <c r="CH24" s="6">
        <v>23.4</v>
      </c>
      <c r="CI24" s="6">
        <f t="shared" si="26"/>
        <v>23.439999999999998</v>
      </c>
      <c r="CJ24" s="8">
        <v>1.04E-5</v>
      </c>
      <c r="CK24" s="8">
        <v>1.1E-5</v>
      </c>
      <c r="CL24" s="8">
        <f t="shared" si="27"/>
        <v>1.0699999999999999E-5</v>
      </c>
      <c r="CM24" s="8">
        <f t="shared" si="28"/>
        <v>0.11691433566433565</v>
      </c>
      <c r="CN24" s="6">
        <v>81.88</v>
      </c>
      <c r="CO24" s="6">
        <v>81.91</v>
      </c>
      <c r="CP24" s="6">
        <v>23.72</v>
      </c>
      <c r="CQ24" s="6">
        <v>23.87</v>
      </c>
      <c r="CR24" s="6">
        <f t="shared" si="36"/>
        <v>23.795000000000002</v>
      </c>
      <c r="CS24" s="8">
        <v>7.5700000000000004E-6</v>
      </c>
      <c r="CT24" s="8">
        <v>6.8800000000000002E-6</v>
      </c>
      <c r="CU24" s="64">
        <f t="shared" si="30"/>
        <v>7.2250000000000003E-6</v>
      </c>
      <c r="CV24" s="8">
        <f t="shared" si="32"/>
        <v>7.8944493006993008E-2</v>
      </c>
      <c r="CX24" s="8">
        <f t="shared" si="31"/>
        <v>9.1520000000000005E-5</v>
      </c>
    </row>
    <row r="25" spans="1:102" x14ac:dyDescent="0.2">
      <c r="A25" s="9" t="s">
        <v>180</v>
      </c>
      <c r="B25" s="11" t="s">
        <v>304</v>
      </c>
      <c r="C25" s="6">
        <v>80.819999999999993</v>
      </c>
      <c r="D25" s="6">
        <v>80.849999999999994</v>
      </c>
      <c r="E25" s="6">
        <v>26.04</v>
      </c>
      <c r="F25" s="6">
        <v>26.17</v>
      </c>
      <c r="G25" s="6">
        <f t="shared" si="3"/>
        <v>26.105</v>
      </c>
      <c r="H25" s="8">
        <v>1.2100000000000001E-6</v>
      </c>
      <c r="I25" s="8">
        <v>1.11E-6</v>
      </c>
      <c r="J25" s="8">
        <f t="shared" si="4"/>
        <v>1.1599999999999999E-6</v>
      </c>
      <c r="K25" s="6">
        <v>83.43</v>
      </c>
      <c r="L25" s="6">
        <v>83.33</v>
      </c>
      <c r="M25" s="6">
        <v>25.1</v>
      </c>
      <c r="N25" s="6">
        <v>25.86</v>
      </c>
      <c r="O25" s="6">
        <f t="shared" si="5"/>
        <v>25.48</v>
      </c>
      <c r="P25" s="8">
        <v>2.7499999999999999E-6</v>
      </c>
      <c r="Q25" s="8">
        <v>1.66E-6</v>
      </c>
      <c r="R25" s="8">
        <f t="shared" si="6"/>
        <v>2.2050000000000001E-6</v>
      </c>
      <c r="S25" s="8">
        <f t="shared" si="7"/>
        <v>6.3987231572838074E-2</v>
      </c>
      <c r="T25" s="6">
        <v>82.23</v>
      </c>
      <c r="U25" s="6">
        <v>82.23</v>
      </c>
      <c r="V25" s="6">
        <v>23.71</v>
      </c>
      <c r="W25" s="6">
        <v>23.95</v>
      </c>
      <c r="X25" s="6">
        <f t="shared" si="8"/>
        <v>23.83</v>
      </c>
      <c r="Y25" s="8">
        <v>6.9E-6</v>
      </c>
      <c r="Z25" s="8">
        <v>5.9200000000000001E-6</v>
      </c>
      <c r="AA25" s="8">
        <f t="shared" si="9"/>
        <v>6.4099999999999996E-6</v>
      </c>
      <c r="AB25" s="8">
        <f t="shared" si="10"/>
        <v>0.18601276842716191</v>
      </c>
      <c r="AC25" s="6">
        <v>80.900000000000006</v>
      </c>
      <c r="AD25" s="6">
        <v>80.959999999999994</v>
      </c>
      <c r="AE25" s="6">
        <v>24.91</v>
      </c>
      <c r="AF25" s="6">
        <v>24.81</v>
      </c>
      <c r="AG25" s="6">
        <f t="shared" si="11"/>
        <v>24.86</v>
      </c>
      <c r="AH25" s="8">
        <v>2.7199999999999998E-6</v>
      </c>
      <c r="AI25" s="8">
        <v>2.9000000000000002E-6</v>
      </c>
      <c r="AJ25" s="8">
        <f t="shared" si="12"/>
        <v>2.8100000000000002E-6</v>
      </c>
      <c r="AK25" s="8">
        <f t="shared" si="13"/>
        <v>8.1543818920487537E-2</v>
      </c>
      <c r="AL25" s="6">
        <v>79.84</v>
      </c>
      <c r="AM25" s="6">
        <v>79.790000000000006</v>
      </c>
      <c r="AN25" s="6">
        <v>25.06</v>
      </c>
      <c r="AO25" s="6">
        <v>25.6</v>
      </c>
      <c r="AP25" s="6">
        <f t="shared" si="14"/>
        <v>25.33</v>
      </c>
      <c r="AQ25" s="8">
        <v>3.0199999999999999E-6</v>
      </c>
      <c r="AR25" s="8">
        <v>2.1299999999999999E-6</v>
      </c>
      <c r="AS25" s="8">
        <f t="shared" si="15"/>
        <v>2.5749999999999999E-6</v>
      </c>
      <c r="AT25" s="8">
        <f t="shared" si="16"/>
        <v>7.4724318049912947E-2</v>
      </c>
      <c r="AU25" s="6">
        <v>83.66</v>
      </c>
      <c r="AV25" s="6">
        <v>83.65</v>
      </c>
      <c r="AW25" s="6">
        <v>24.74</v>
      </c>
      <c r="AX25" s="6">
        <v>24.99</v>
      </c>
      <c r="AY25" s="6">
        <f t="shared" si="17"/>
        <v>24.864999999999998</v>
      </c>
      <c r="AZ25" s="8">
        <v>3.8700000000000002E-6</v>
      </c>
      <c r="BA25" s="8">
        <v>3.2799999999999999E-6</v>
      </c>
      <c r="BB25" s="8">
        <f t="shared" si="18"/>
        <v>3.5750000000000001E-6</v>
      </c>
      <c r="BC25" s="8">
        <f t="shared" si="19"/>
        <v>0.10374347069065584</v>
      </c>
      <c r="BD25" s="6">
        <v>78.91</v>
      </c>
      <c r="BE25" s="6">
        <v>78.88</v>
      </c>
      <c r="BF25" s="6">
        <v>24.74</v>
      </c>
      <c r="BG25" s="6">
        <v>24.81</v>
      </c>
      <c r="BH25" s="6">
        <f t="shared" si="34"/>
        <v>24.774999999999999</v>
      </c>
      <c r="BI25" s="8">
        <v>3.3500000000000001E-6</v>
      </c>
      <c r="BJ25" s="8">
        <v>3.19E-6</v>
      </c>
      <c r="BK25" s="8">
        <f t="shared" si="35"/>
        <v>3.27E-6</v>
      </c>
      <c r="BL25" s="8">
        <f t="shared" si="33"/>
        <v>9.4892629135229251E-2</v>
      </c>
      <c r="BM25" s="6">
        <v>80.84</v>
      </c>
      <c r="BN25" s="6">
        <v>80.849999999999994</v>
      </c>
      <c r="BO25" s="6">
        <v>24.88</v>
      </c>
      <c r="BP25" s="6">
        <v>24.72</v>
      </c>
      <c r="BQ25" s="6">
        <f t="shared" si="20"/>
        <v>24.799999999999997</v>
      </c>
      <c r="BR25" s="8">
        <v>3.1700000000000001E-6</v>
      </c>
      <c r="BS25" s="8">
        <v>3.5499999999999999E-6</v>
      </c>
      <c r="BT25" s="8">
        <f t="shared" si="21"/>
        <v>3.36E-6</v>
      </c>
      <c r="BU25" s="8">
        <f t="shared" si="22"/>
        <v>9.7504352872896119E-2</v>
      </c>
      <c r="BV25" s="6">
        <v>80.23</v>
      </c>
      <c r="BW25" s="6">
        <v>80.25</v>
      </c>
      <c r="BX25" s="6">
        <v>25.16</v>
      </c>
      <c r="BY25" s="6">
        <v>24.94</v>
      </c>
      <c r="BZ25" s="6">
        <f t="shared" si="23"/>
        <v>25.05</v>
      </c>
      <c r="CA25" s="8">
        <v>3.3799999999999998E-6</v>
      </c>
      <c r="CB25" s="8">
        <v>3.9299999999999996E-6</v>
      </c>
      <c r="CC25" s="8">
        <f t="shared" si="24"/>
        <v>3.6549999999999997E-6</v>
      </c>
      <c r="CD25" s="8">
        <f t="shared" si="25"/>
        <v>0.10606500290191526</v>
      </c>
      <c r="CE25" s="6">
        <v>79.94</v>
      </c>
      <c r="CF25" s="6">
        <v>79.930000000000007</v>
      </c>
      <c r="CG25" s="6">
        <v>25.21</v>
      </c>
      <c r="CH25" s="6">
        <v>25.26</v>
      </c>
      <c r="CI25" s="6">
        <f t="shared" si="26"/>
        <v>25.234999999999999</v>
      </c>
      <c r="CJ25" s="8">
        <v>3.45E-6</v>
      </c>
      <c r="CK25" s="8">
        <v>3.3299999999999999E-6</v>
      </c>
      <c r="CL25" s="8">
        <f t="shared" si="27"/>
        <v>3.3899999999999997E-6</v>
      </c>
      <c r="CM25" s="8">
        <f t="shared" si="28"/>
        <v>9.8374927452118399E-2</v>
      </c>
      <c r="CN25" s="6">
        <v>81.98</v>
      </c>
      <c r="CO25" s="6">
        <v>81.91</v>
      </c>
      <c r="CP25" s="6">
        <v>25.08</v>
      </c>
      <c r="CQ25" s="6">
        <v>24.98</v>
      </c>
      <c r="CR25" s="6">
        <f t="shared" si="36"/>
        <v>25.03</v>
      </c>
      <c r="CS25" s="8">
        <v>3.1099999999999999E-6</v>
      </c>
      <c r="CT25" s="8">
        <v>3.3100000000000001E-6</v>
      </c>
      <c r="CU25" s="64">
        <f t="shared" si="30"/>
        <v>3.2099999999999998E-6</v>
      </c>
      <c r="CV25" s="8">
        <f t="shared" si="32"/>
        <v>9.3151479976784676E-2</v>
      </c>
      <c r="CX25" s="8">
        <f t="shared" si="31"/>
        <v>3.4459999999999999E-5</v>
      </c>
    </row>
    <row r="26" spans="1:102" x14ac:dyDescent="0.2">
      <c r="A26" s="9" t="s">
        <v>181</v>
      </c>
      <c r="B26" s="11" t="s">
        <v>304</v>
      </c>
      <c r="C26" s="6">
        <v>80.849999999999994</v>
      </c>
      <c r="D26" s="6">
        <v>80.849999999999994</v>
      </c>
      <c r="E26" s="6">
        <v>26.13</v>
      </c>
      <c r="F26" s="6">
        <v>25.96</v>
      </c>
      <c r="G26" s="6">
        <f t="shared" si="3"/>
        <v>26.045000000000002</v>
      </c>
      <c r="H26" s="8">
        <v>1.1400000000000001E-6</v>
      </c>
      <c r="I26" s="8">
        <v>1.28E-6</v>
      </c>
      <c r="J26" s="8">
        <f t="shared" si="4"/>
        <v>1.2100000000000001E-6</v>
      </c>
      <c r="K26" s="6">
        <v>83.42</v>
      </c>
      <c r="L26" s="6">
        <v>83.38</v>
      </c>
      <c r="M26" s="6">
        <v>25.58</v>
      </c>
      <c r="N26" s="6">
        <v>25.53</v>
      </c>
      <c r="O26" s="6">
        <f t="shared" si="5"/>
        <v>25.555</v>
      </c>
      <c r="P26" s="8">
        <v>1.99E-6</v>
      </c>
      <c r="Q26" s="8">
        <v>2.0700000000000001E-6</v>
      </c>
      <c r="R26" s="8">
        <f t="shared" si="6"/>
        <v>2.03E-6</v>
      </c>
      <c r="S26" s="8">
        <f t="shared" si="7"/>
        <v>6.9377990430621997E-2</v>
      </c>
      <c r="T26" s="6">
        <v>82.24</v>
      </c>
      <c r="U26" s="6">
        <v>82.25</v>
      </c>
      <c r="V26" s="6">
        <v>24.66</v>
      </c>
      <c r="W26" s="6">
        <v>24.46</v>
      </c>
      <c r="X26" s="6">
        <f t="shared" si="8"/>
        <v>24.560000000000002</v>
      </c>
      <c r="Y26" s="8">
        <v>3.72E-6</v>
      </c>
      <c r="Z26" s="8">
        <v>4.2200000000000003E-6</v>
      </c>
      <c r="AA26" s="8">
        <f t="shared" si="9"/>
        <v>3.9700000000000001E-6</v>
      </c>
      <c r="AB26" s="8">
        <f t="shared" si="10"/>
        <v>0.13568010936431987</v>
      </c>
      <c r="AC26" s="6">
        <v>80.959999999999994</v>
      </c>
      <c r="AD26" s="6">
        <v>80.989999999999995</v>
      </c>
      <c r="AE26" s="6">
        <v>25.04</v>
      </c>
      <c r="AF26" s="6">
        <v>24.72</v>
      </c>
      <c r="AG26" s="6">
        <f t="shared" si="11"/>
        <v>24.88</v>
      </c>
      <c r="AH26" s="8">
        <v>2.4700000000000001E-6</v>
      </c>
      <c r="AI26" s="8">
        <v>3.1E-6</v>
      </c>
      <c r="AJ26" s="8">
        <f t="shared" si="12"/>
        <v>2.785E-6</v>
      </c>
      <c r="AK26" s="8">
        <f t="shared" si="13"/>
        <v>9.5181134654818852E-2</v>
      </c>
      <c r="AL26" s="6">
        <v>79.81</v>
      </c>
      <c r="AM26" s="6">
        <v>79.8</v>
      </c>
      <c r="AN26" s="6">
        <v>25.25</v>
      </c>
      <c r="AO26" s="6">
        <v>25.34</v>
      </c>
      <c r="AP26" s="6">
        <f t="shared" si="14"/>
        <v>25.295000000000002</v>
      </c>
      <c r="AQ26" s="8">
        <v>2.6699999999999998E-6</v>
      </c>
      <c r="AR26" s="8">
        <v>2.52E-6</v>
      </c>
      <c r="AS26" s="8">
        <f t="shared" si="15"/>
        <v>2.5949999999999997E-6</v>
      </c>
      <c r="AT26" s="8">
        <f t="shared" si="16"/>
        <v>8.8687628161312343E-2</v>
      </c>
      <c r="AU26" s="6">
        <v>83.65</v>
      </c>
      <c r="AV26" s="6">
        <v>83.63</v>
      </c>
      <c r="AW26" s="6">
        <v>24.74</v>
      </c>
      <c r="AX26" s="6">
        <v>24.78</v>
      </c>
      <c r="AY26" s="6">
        <f t="shared" si="17"/>
        <v>24.759999999999998</v>
      </c>
      <c r="AZ26" s="8">
        <v>3.8600000000000003E-6</v>
      </c>
      <c r="BA26" s="8">
        <v>3.7699999999999999E-6</v>
      </c>
      <c r="BB26" s="8">
        <f t="shared" si="18"/>
        <v>3.8149999999999999E-6</v>
      </c>
      <c r="BC26" s="8">
        <f t="shared" si="19"/>
        <v>0.13038277511961721</v>
      </c>
      <c r="BD26" s="6">
        <v>78.92</v>
      </c>
      <c r="BE26" s="6">
        <v>78.930000000000007</v>
      </c>
      <c r="BF26" s="6">
        <v>24.74</v>
      </c>
      <c r="BG26" s="6">
        <v>24.69</v>
      </c>
      <c r="BH26" s="6">
        <f t="shared" si="34"/>
        <v>24.715</v>
      </c>
      <c r="BI26" s="8">
        <v>3.3400000000000002E-6</v>
      </c>
      <c r="BJ26" s="8">
        <v>3.4599999999999999E-6</v>
      </c>
      <c r="BK26" s="8">
        <f t="shared" si="35"/>
        <v>3.4000000000000001E-6</v>
      </c>
      <c r="BL26" s="8">
        <f t="shared" si="33"/>
        <v>0.1161995898838004</v>
      </c>
      <c r="BM26" s="6">
        <v>80.790000000000006</v>
      </c>
      <c r="BN26" s="6">
        <v>80.81</v>
      </c>
      <c r="BO26" s="6">
        <v>24.9</v>
      </c>
      <c r="BP26" s="6">
        <v>25.23</v>
      </c>
      <c r="BQ26" s="6">
        <f t="shared" si="20"/>
        <v>25.064999999999998</v>
      </c>
      <c r="BR26" s="8">
        <v>3.14E-6</v>
      </c>
      <c r="BS26" s="8">
        <v>2.5100000000000001E-6</v>
      </c>
      <c r="BT26" s="8">
        <f t="shared" si="21"/>
        <v>2.8250000000000001E-6</v>
      </c>
      <c r="BU26" s="8">
        <f t="shared" si="22"/>
        <v>9.65481886534518E-2</v>
      </c>
      <c r="BV26" s="6">
        <v>80.28</v>
      </c>
      <c r="BW26" s="6">
        <v>80.25</v>
      </c>
      <c r="BX26" s="6">
        <v>25.44</v>
      </c>
      <c r="BY26" s="6">
        <v>25.43</v>
      </c>
      <c r="BZ26" s="6">
        <f t="shared" si="23"/>
        <v>25.435000000000002</v>
      </c>
      <c r="CA26" s="8">
        <v>2.8100000000000002E-6</v>
      </c>
      <c r="CB26" s="8">
        <v>2.8100000000000002E-6</v>
      </c>
      <c r="CC26" s="8">
        <f t="shared" si="24"/>
        <v>2.8100000000000002E-6</v>
      </c>
      <c r="CD26" s="8">
        <f t="shared" si="25"/>
        <v>9.6035543403964446E-2</v>
      </c>
      <c r="CE26" s="6">
        <v>79.92</v>
      </c>
      <c r="CF26" s="6">
        <v>79.92</v>
      </c>
      <c r="CG26" s="6">
        <v>25.51</v>
      </c>
      <c r="CH26" s="6">
        <v>25.76</v>
      </c>
      <c r="CI26" s="6">
        <f t="shared" si="26"/>
        <v>25.635000000000002</v>
      </c>
      <c r="CJ26" s="8">
        <v>2.8499999999999998E-6</v>
      </c>
      <c r="CK26" s="8">
        <v>2.43E-6</v>
      </c>
      <c r="CL26" s="8">
        <f t="shared" si="27"/>
        <v>2.6400000000000001E-6</v>
      </c>
      <c r="CM26" s="8">
        <f t="shared" si="28"/>
        <v>9.0225563909774431E-2</v>
      </c>
      <c r="CN26" s="6" t="s">
        <v>310</v>
      </c>
      <c r="CO26" s="6">
        <v>81.900000000000006</v>
      </c>
      <c r="CP26" s="6">
        <v>25.48</v>
      </c>
      <c r="CQ26" s="6">
        <v>25.49</v>
      </c>
      <c r="CR26" s="6">
        <f t="shared" si="36"/>
        <v>25.484999999999999</v>
      </c>
      <c r="CS26" s="8">
        <v>2.39E-6</v>
      </c>
      <c r="CT26" s="8">
        <v>2.39E-6</v>
      </c>
      <c r="CU26" s="64">
        <f t="shared" si="30"/>
        <v>2.39E-6</v>
      </c>
      <c r="CV26" s="8">
        <f t="shared" si="32"/>
        <v>8.1681476418318508E-2</v>
      </c>
      <c r="CX26" s="8">
        <f t="shared" si="31"/>
        <v>2.9260000000000004E-5</v>
      </c>
    </row>
    <row r="27" spans="1:102" x14ac:dyDescent="0.2">
      <c r="A27" s="9" t="s">
        <v>182</v>
      </c>
      <c r="B27" s="11" t="s">
        <v>304</v>
      </c>
      <c r="C27" s="6">
        <v>80.819999999999993</v>
      </c>
      <c r="D27" s="6">
        <v>80.84</v>
      </c>
      <c r="E27" s="6">
        <v>25.58</v>
      </c>
      <c r="F27" s="6">
        <v>25.37</v>
      </c>
      <c r="G27" s="6">
        <f t="shared" si="3"/>
        <v>25.475000000000001</v>
      </c>
      <c r="H27" s="8">
        <v>1.66E-6</v>
      </c>
      <c r="I27" s="8">
        <v>1.9099999999999999E-6</v>
      </c>
      <c r="J27" s="8">
        <f t="shared" si="4"/>
        <v>1.7849999999999999E-6</v>
      </c>
      <c r="K27" s="6">
        <v>83.42</v>
      </c>
      <c r="L27" s="6">
        <v>83.43</v>
      </c>
      <c r="M27" s="6">
        <v>24.62</v>
      </c>
      <c r="N27" s="6">
        <v>24.61</v>
      </c>
      <c r="O27" s="6">
        <f t="shared" si="5"/>
        <v>24.615000000000002</v>
      </c>
      <c r="P27" s="8">
        <v>3.8099999999999999E-6</v>
      </c>
      <c r="Q27" s="8">
        <v>3.8500000000000004E-6</v>
      </c>
      <c r="R27" s="8">
        <f t="shared" si="6"/>
        <v>3.8300000000000006E-6</v>
      </c>
      <c r="S27" s="8">
        <f t="shared" si="7"/>
        <v>8.2873525911500615E-2</v>
      </c>
      <c r="T27" s="6">
        <v>82.35</v>
      </c>
      <c r="U27" s="6">
        <v>82.35</v>
      </c>
      <c r="V27" s="6">
        <v>23.75</v>
      </c>
      <c r="W27" s="6">
        <v>23.8</v>
      </c>
      <c r="X27" s="6">
        <f t="shared" si="8"/>
        <v>23.774999999999999</v>
      </c>
      <c r="Y27" s="8">
        <v>6.72E-6</v>
      </c>
      <c r="Z27" s="8">
        <v>6.5200000000000003E-6</v>
      </c>
      <c r="AA27" s="8">
        <f t="shared" si="9"/>
        <v>6.6200000000000001E-6</v>
      </c>
      <c r="AB27" s="8">
        <f t="shared" si="10"/>
        <v>0.14324353564859896</v>
      </c>
      <c r="AC27" s="6">
        <v>80.94</v>
      </c>
      <c r="AD27" s="6">
        <v>80.95</v>
      </c>
      <c r="AE27" s="6">
        <v>24.44</v>
      </c>
      <c r="AF27" s="6">
        <v>24.26</v>
      </c>
      <c r="AG27" s="6">
        <f t="shared" si="11"/>
        <v>24.35</v>
      </c>
      <c r="AH27" s="8">
        <v>3.7400000000000002E-6</v>
      </c>
      <c r="AI27" s="8">
        <v>4.2400000000000001E-6</v>
      </c>
      <c r="AJ27" s="8">
        <f t="shared" si="12"/>
        <v>3.9899999999999999E-6</v>
      </c>
      <c r="AK27" s="8">
        <f t="shared" si="13"/>
        <v>8.6335605322947095E-2</v>
      </c>
      <c r="AL27" s="6">
        <v>79.78</v>
      </c>
      <c r="AM27" s="6">
        <v>79.78</v>
      </c>
      <c r="AN27" s="6">
        <v>24.68</v>
      </c>
      <c r="AO27" s="6">
        <v>24.67</v>
      </c>
      <c r="AP27" s="6">
        <f t="shared" si="14"/>
        <v>24.675000000000001</v>
      </c>
      <c r="AQ27" s="8">
        <v>3.8399999999999997E-6</v>
      </c>
      <c r="AR27" s="8">
        <v>3.89E-6</v>
      </c>
      <c r="AS27" s="8">
        <f t="shared" si="15"/>
        <v>3.8649999999999994E-6</v>
      </c>
      <c r="AT27" s="8">
        <f t="shared" si="16"/>
        <v>8.3630855782754504E-2</v>
      </c>
      <c r="AU27" s="6">
        <v>83.64</v>
      </c>
      <c r="AV27" s="6">
        <v>83.58</v>
      </c>
      <c r="AW27" s="6">
        <v>24.09</v>
      </c>
      <c r="AX27" s="6">
        <v>24.4</v>
      </c>
      <c r="AY27" s="6">
        <f t="shared" si="17"/>
        <v>24.244999999999997</v>
      </c>
      <c r="AZ27" s="8">
        <v>5.9399999999999999E-6</v>
      </c>
      <c r="BA27" s="8">
        <v>4.8500000000000002E-6</v>
      </c>
      <c r="BB27" s="8">
        <f t="shared" si="18"/>
        <v>5.395E-6</v>
      </c>
      <c r="BC27" s="8">
        <f t="shared" si="19"/>
        <v>0.11673699015471169</v>
      </c>
      <c r="BD27" s="6">
        <v>78.92</v>
      </c>
      <c r="BE27" s="6">
        <v>78.91</v>
      </c>
      <c r="BF27" s="6">
        <v>24.43</v>
      </c>
      <c r="BG27" s="6">
        <v>24.21</v>
      </c>
      <c r="BH27" s="6">
        <f t="shared" si="34"/>
        <v>24.32</v>
      </c>
      <c r="BI27" s="8">
        <v>4.1099999999999996E-6</v>
      </c>
      <c r="BJ27" s="8">
        <v>4.7700000000000001E-6</v>
      </c>
      <c r="BK27" s="8">
        <f t="shared" si="35"/>
        <v>4.4399999999999998E-6</v>
      </c>
      <c r="BL27" s="8">
        <f t="shared" si="33"/>
        <v>9.6072703667640383E-2</v>
      </c>
      <c r="BM27" s="6">
        <v>80.819999999999993</v>
      </c>
      <c r="BN27" s="6">
        <v>80.83</v>
      </c>
      <c r="BO27" s="6">
        <v>24.3</v>
      </c>
      <c r="BP27" s="6">
        <v>24.5</v>
      </c>
      <c r="BQ27" s="6">
        <f t="shared" si="20"/>
        <v>24.4</v>
      </c>
      <c r="BR27" s="8">
        <v>4.6700000000000002E-6</v>
      </c>
      <c r="BS27" s="8">
        <v>4.0899999999999998E-6</v>
      </c>
      <c r="BT27" s="8">
        <f t="shared" si="21"/>
        <v>4.3800000000000004E-6</v>
      </c>
      <c r="BU27" s="8">
        <f t="shared" si="22"/>
        <v>9.4774423888347947E-2</v>
      </c>
      <c r="BV27" s="6">
        <v>80.28</v>
      </c>
      <c r="BW27" s="6">
        <v>80.260000000000005</v>
      </c>
      <c r="BX27" s="6">
        <v>24.92</v>
      </c>
      <c r="BY27" s="6">
        <v>24.68</v>
      </c>
      <c r="BZ27" s="6">
        <f t="shared" si="23"/>
        <v>24.8</v>
      </c>
      <c r="CA27" s="8">
        <v>3.9700000000000001E-6</v>
      </c>
      <c r="CB27" s="8">
        <v>4.6700000000000002E-6</v>
      </c>
      <c r="CC27" s="8">
        <f t="shared" si="24"/>
        <v>4.3200000000000001E-6</v>
      </c>
      <c r="CD27" s="8">
        <f t="shared" si="25"/>
        <v>9.3476144109055512E-2</v>
      </c>
      <c r="CE27" s="6">
        <v>79.930000000000007</v>
      </c>
      <c r="CF27" s="6">
        <v>79.94</v>
      </c>
      <c r="CG27" s="6">
        <v>24.66</v>
      </c>
      <c r="CH27" s="6">
        <v>24.39</v>
      </c>
      <c r="CI27" s="6">
        <f t="shared" si="26"/>
        <v>24.524999999999999</v>
      </c>
      <c r="CJ27" s="8">
        <v>4.8999999999999997E-6</v>
      </c>
      <c r="CK27" s="8">
        <v>5.8200000000000002E-6</v>
      </c>
      <c r="CL27" s="8">
        <f t="shared" si="27"/>
        <v>5.3599999999999995E-6</v>
      </c>
      <c r="CM27" s="8">
        <f t="shared" si="28"/>
        <v>0.11597966028345774</v>
      </c>
      <c r="CN27" s="6">
        <v>81.93</v>
      </c>
      <c r="CO27" s="6">
        <v>81.95</v>
      </c>
      <c r="CP27" s="6">
        <v>24.75</v>
      </c>
      <c r="CQ27" s="6">
        <v>24.64</v>
      </c>
      <c r="CR27" s="6">
        <f t="shared" si="36"/>
        <v>24.695</v>
      </c>
      <c r="CS27" s="8">
        <v>3.8700000000000002E-6</v>
      </c>
      <c r="CT27" s="8">
        <v>4.16E-6</v>
      </c>
      <c r="CU27" s="64">
        <f t="shared" si="30"/>
        <v>4.0149999999999997E-6</v>
      </c>
      <c r="CV27" s="8">
        <f t="shared" si="32"/>
        <v>8.6876555230985614E-2</v>
      </c>
      <c r="CX27" s="8">
        <f t="shared" si="31"/>
        <v>4.6214999999999997E-5</v>
      </c>
    </row>
    <row r="28" spans="1:102" x14ac:dyDescent="0.2">
      <c r="A28" s="9" t="s">
        <v>183</v>
      </c>
      <c r="B28" s="13" t="s">
        <v>445</v>
      </c>
      <c r="C28" s="6">
        <v>80.16</v>
      </c>
      <c r="D28" s="6">
        <v>80.22</v>
      </c>
      <c r="E28" s="6">
        <v>26.3</v>
      </c>
      <c r="F28" s="6">
        <v>25.76</v>
      </c>
      <c r="G28" s="6">
        <f t="shared" si="3"/>
        <v>26.03</v>
      </c>
      <c r="H28" s="8">
        <v>9.2500000000000004E-7</v>
      </c>
      <c r="I28" s="8">
        <v>1.33E-6</v>
      </c>
      <c r="J28" s="8">
        <f t="shared" ref="J28:J33" si="37">AVERAGE(H28:I28)</f>
        <v>1.1275E-6</v>
      </c>
      <c r="K28" s="6">
        <v>82.71</v>
      </c>
      <c r="L28" s="6">
        <v>82.72</v>
      </c>
      <c r="M28" s="6">
        <v>24.9</v>
      </c>
      <c r="N28" s="6">
        <v>24.85</v>
      </c>
      <c r="O28" s="6">
        <f t="shared" si="5"/>
        <v>24.875</v>
      </c>
      <c r="P28" s="8">
        <v>2.6199999999999999E-6</v>
      </c>
      <c r="Q28" s="8">
        <v>2.7099999999999999E-6</v>
      </c>
      <c r="R28" s="8">
        <f t="shared" ref="R28:R33" si="38">AVERAGE(P28:Q28)</f>
        <v>2.6649999999999999E-6</v>
      </c>
      <c r="S28" s="8">
        <f t="shared" si="7"/>
        <v>6.767824265126024E-2</v>
      </c>
      <c r="T28" s="6">
        <v>81.459999999999994</v>
      </c>
      <c r="U28" s="6">
        <v>81.55</v>
      </c>
      <c r="V28" s="6">
        <v>24.34</v>
      </c>
      <c r="W28" s="6">
        <v>24.05</v>
      </c>
      <c r="X28" s="6">
        <f t="shared" si="8"/>
        <v>24.195</v>
      </c>
      <c r="Y28" s="8">
        <v>4.95E-6</v>
      </c>
      <c r="Z28" s="8">
        <v>5.9399999999999999E-6</v>
      </c>
      <c r="AA28" s="8">
        <f t="shared" ref="AA28:AA33" si="39">AVERAGE(Y28:Z28)</f>
        <v>5.4449999999999995E-6</v>
      </c>
      <c r="AB28" s="8">
        <f t="shared" si="10"/>
        <v>0.1382769347977906</v>
      </c>
      <c r="AC28" s="6">
        <v>80.260000000000005</v>
      </c>
      <c r="AD28" s="6">
        <v>80.2</v>
      </c>
      <c r="AE28" s="6">
        <v>24.85</v>
      </c>
      <c r="AF28" s="6">
        <v>24.62</v>
      </c>
      <c r="AG28" s="6">
        <f t="shared" si="11"/>
        <v>24.734999999999999</v>
      </c>
      <c r="AH28" s="8">
        <v>2.88E-6</v>
      </c>
      <c r="AI28" s="8">
        <v>3.36E-6</v>
      </c>
      <c r="AJ28" s="8">
        <f t="shared" ref="AJ28:AJ33" si="40">AVERAGE(AH28:AI28)</f>
        <v>3.1199999999999998E-6</v>
      </c>
      <c r="AK28" s="8">
        <f t="shared" si="13"/>
        <v>7.9233064567329051E-2</v>
      </c>
      <c r="AL28" s="6">
        <v>79.16</v>
      </c>
      <c r="AM28" s="6">
        <v>79.12</v>
      </c>
      <c r="AN28" s="6">
        <v>25.02</v>
      </c>
      <c r="AO28" s="6">
        <v>24.47</v>
      </c>
      <c r="AP28" s="6">
        <f t="shared" si="14"/>
        <v>24.744999999999997</v>
      </c>
      <c r="AQ28" s="8">
        <v>3.41E-6</v>
      </c>
      <c r="AR28" s="8">
        <v>4.8799999999999999E-6</v>
      </c>
      <c r="AS28" s="8">
        <f t="shared" ref="AS28:AS33" si="41">AVERAGE(AQ28:AR28)</f>
        <v>4.1450000000000001E-6</v>
      </c>
      <c r="AT28" s="8">
        <f t="shared" si="16"/>
        <v>0.10526315789473685</v>
      </c>
      <c r="AU28" s="6">
        <v>82.93</v>
      </c>
      <c r="AV28" s="6">
        <v>82.97</v>
      </c>
      <c r="AW28" s="6">
        <v>24.82</v>
      </c>
      <c r="AX28" s="6">
        <v>24.57</v>
      </c>
      <c r="AY28" s="6">
        <f t="shared" si="17"/>
        <v>24.695</v>
      </c>
      <c r="AZ28" s="8">
        <v>3.63E-6</v>
      </c>
      <c r="BA28" s="8">
        <v>4.2699999999999998E-6</v>
      </c>
      <c r="BB28" s="8">
        <f t="shared" ref="BB28:BB33" si="42">AVERAGE(AZ28:BA28)</f>
        <v>3.9499999999999995E-6</v>
      </c>
      <c r="BC28" s="8">
        <f t="shared" si="19"/>
        <v>0.10031109135927876</v>
      </c>
      <c r="BD28" s="6">
        <v>78.97</v>
      </c>
      <c r="BE28" s="6">
        <v>78.959999999999994</v>
      </c>
      <c r="BF28" s="6">
        <v>26.49</v>
      </c>
      <c r="BG28" s="6">
        <v>26.39</v>
      </c>
      <c r="BH28" s="6">
        <f t="shared" si="34"/>
        <v>26.439999999999998</v>
      </c>
      <c r="BI28" s="8">
        <v>9.2600000000000001E-7</v>
      </c>
      <c r="BJ28" s="8">
        <v>9.8899999999999998E-7</v>
      </c>
      <c r="BK28" s="8">
        <f t="shared" ref="BK28:BK49" si="43">AVERAGE(BI28:BJ28)</f>
        <v>9.5749999999999994E-7</v>
      </c>
      <c r="BL28" s="8">
        <f t="shared" si="33"/>
        <v>2.431591644974922E-2</v>
      </c>
      <c r="BM28" s="6">
        <v>80.209999999999994</v>
      </c>
      <c r="BN28" s="6">
        <v>80.19</v>
      </c>
      <c r="BO28" s="6">
        <v>24.76</v>
      </c>
      <c r="BP28" s="6">
        <v>24.69</v>
      </c>
      <c r="BQ28" s="6">
        <f t="shared" si="20"/>
        <v>24.725000000000001</v>
      </c>
      <c r="BR28" s="8">
        <v>3.7000000000000002E-6</v>
      </c>
      <c r="BS28" s="8">
        <v>3.8800000000000001E-6</v>
      </c>
      <c r="BT28" s="8">
        <f t="shared" ref="BT28:BT33" si="44">AVERAGE(BR28:BS28)</f>
        <v>3.7900000000000001E-6</v>
      </c>
      <c r="BU28" s="8">
        <f t="shared" si="22"/>
        <v>9.6247857278902935E-2</v>
      </c>
      <c r="BV28" s="6">
        <v>79.55</v>
      </c>
      <c r="BW28" s="6">
        <v>79.55</v>
      </c>
      <c r="BX28" s="6">
        <v>24.52</v>
      </c>
      <c r="BY28" s="6">
        <v>24.7</v>
      </c>
      <c r="BZ28" s="6">
        <f t="shared" si="23"/>
        <v>24.61</v>
      </c>
      <c r="CA28" s="8">
        <v>5.1100000000000002E-6</v>
      </c>
      <c r="CB28" s="8">
        <v>4.5199999999999999E-6</v>
      </c>
      <c r="CC28" s="8">
        <f t="shared" ref="CC28:CC33" si="45">AVERAGE(CA28:CB28)</f>
        <v>4.8150000000000005E-6</v>
      </c>
      <c r="CD28" s="8">
        <f t="shared" si="25"/>
        <v>0.12227795060631072</v>
      </c>
      <c r="CE28" s="6">
        <v>79.17</v>
      </c>
      <c r="CF28" s="6">
        <v>79.19</v>
      </c>
      <c r="CG28" s="6">
        <v>24.64</v>
      </c>
      <c r="CH28" s="6">
        <v>24.48</v>
      </c>
      <c r="CI28" s="6">
        <f t="shared" si="26"/>
        <v>24.560000000000002</v>
      </c>
      <c r="CJ28" s="8">
        <v>4.9799999999999998E-6</v>
      </c>
      <c r="CK28" s="8">
        <v>5.5500000000000002E-6</v>
      </c>
      <c r="CL28" s="8">
        <f t="shared" ref="CL28:CL33" si="46">AVERAGE(CJ28:CK28)</f>
        <v>5.2649999999999996E-6</v>
      </c>
      <c r="CM28" s="8">
        <f t="shared" si="28"/>
        <v>0.13370579645736777</v>
      </c>
      <c r="CN28" s="6">
        <v>80.38</v>
      </c>
      <c r="CO28" s="6">
        <v>80.349999999999994</v>
      </c>
      <c r="CP28" s="6">
        <v>24.59</v>
      </c>
      <c r="CQ28" s="6">
        <v>24.41</v>
      </c>
      <c r="CR28" s="6">
        <f t="shared" si="36"/>
        <v>24.5</v>
      </c>
      <c r="CS28" s="8">
        <v>4.9100000000000004E-6</v>
      </c>
      <c r="CT28" s="8">
        <v>5.5400000000000003E-6</v>
      </c>
      <c r="CU28" s="64">
        <f t="shared" ref="CU28:CU33" si="47">AVERAGE(CS28:CT28)</f>
        <v>5.2249999999999999E-6</v>
      </c>
      <c r="CV28" s="8">
        <f t="shared" si="32"/>
        <v>0.13268998793727382</v>
      </c>
      <c r="CX28" s="8">
        <f t="shared" si="31"/>
        <v>3.93775E-5</v>
      </c>
    </row>
    <row r="29" spans="1:102" x14ac:dyDescent="0.2">
      <c r="A29" s="9" t="s">
        <v>184</v>
      </c>
      <c r="B29" s="13" t="s">
        <v>445</v>
      </c>
      <c r="C29" s="6">
        <v>80.09</v>
      </c>
      <c r="D29" s="6">
        <v>80.2</v>
      </c>
      <c r="E29" s="6">
        <v>26.32</v>
      </c>
      <c r="F29" s="6">
        <v>26.17</v>
      </c>
      <c r="G29" s="6">
        <f t="shared" si="3"/>
        <v>26.245000000000001</v>
      </c>
      <c r="H29" s="8">
        <v>9.09E-7</v>
      </c>
      <c r="I29" s="8">
        <v>9.9999999999999995E-7</v>
      </c>
      <c r="J29" s="8">
        <f t="shared" si="37"/>
        <v>9.5449999999999992E-7</v>
      </c>
      <c r="K29" s="6">
        <v>82.72</v>
      </c>
      <c r="L29" s="6">
        <v>82.69</v>
      </c>
      <c r="M29" s="6">
        <v>25.02</v>
      </c>
      <c r="N29" s="6">
        <v>24.86</v>
      </c>
      <c r="O29" s="6">
        <f t="shared" si="5"/>
        <v>24.939999999999998</v>
      </c>
      <c r="P29" s="8">
        <v>2.4099999999999998E-6</v>
      </c>
      <c r="Q29" s="8">
        <v>2.6900000000000001E-6</v>
      </c>
      <c r="R29" s="8">
        <f t="shared" si="38"/>
        <v>2.5500000000000001E-6</v>
      </c>
      <c r="S29" s="8">
        <f t="shared" si="7"/>
        <v>6.2815617686907271E-2</v>
      </c>
      <c r="T29" s="6">
        <v>81.489999999999995</v>
      </c>
      <c r="U29" s="6">
        <v>81.489999999999995</v>
      </c>
      <c r="V29" s="6">
        <v>24.02</v>
      </c>
      <c r="W29" s="6">
        <v>24.42</v>
      </c>
      <c r="X29" s="6">
        <f t="shared" si="8"/>
        <v>24.22</v>
      </c>
      <c r="Y29" s="8">
        <v>6.0700000000000003E-6</v>
      </c>
      <c r="Z29" s="8">
        <v>4.69E-6</v>
      </c>
      <c r="AA29" s="8">
        <f t="shared" si="39"/>
        <v>5.3800000000000002E-6</v>
      </c>
      <c r="AB29" s="8">
        <f t="shared" si="10"/>
        <v>0.13252863653159258</v>
      </c>
      <c r="AC29" s="6">
        <v>80.23</v>
      </c>
      <c r="AD29" s="6">
        <v>80.260000000000005</v>
      </c>
      <c r="AE29" s="6">
        <v>24.71</v>
      </c>
      <c r="AF29" s="6">
        <v>24.45</v>
      </c>
      <c r="AG29" s="6">
        <f t="shared" si="11"/>
        <v>24.58</v>
      </c>
      <c r="AH29" s="8">
        <v>3.18E-6</v>
      </c>
      <c r="AI29" s="8">
        <v>3.7799999999999998E-6</v>
      </c>
      <c r="AJ29" s="8">
        <f t="shared" si="40"/>
        <v>3.4799999999999997E-6</v>
      </c>
      <c r="AK29" s="8">
        <f t="shared" si="13"/>
        <v>8.5724842960955797E-2</v>
      </c>
      <c r="AL29" s="6">
        <v>79.150000000000006</v>
      </c>
      <c r="AM29" s="6">
        <v>79.209999999999994</v>
      </c>
      <c r="AN29" s="6">
        <v>24.75</v>
      </c>
      <c r="AO29" s="6">
        <v>24.49</v>
      </c>
      <c r="AP29" s="6">
        <f t="shared" si="14"/>
        <v>24.619999999999997</v>
      </c>
      <c r="AQ29" s="8">
        <v>4.0799999999999999E-6</v>
      </c>
      <c r="AR29" s="8">
        <v>4.8199999999999996E-6</v>
      </c>
      <c r="AS29" s="8">
        <f t="shared" si="41"/>
        <v>4.4499999999999997E-6</v>
      </c>
      <c r="AT29" s="8">
        <f t="shared" si="16"/>
        <v>0.10961941125754404</v>
      </c>
      <c r="AU29" s="6">
        <v>82.94</v>
      </c>
      <c r="AV29" s="6">
        <v>82.86</v>
      </c>
      <c r="AW29" s="6">
        <v>24.39</v>
      </c>
      <c r="AX29" s="6">
        <v>24.63</v>
      </c>
      <c r="AY29" s="6">
        <f t="shared" si="17"/>
        <v>24.509999999999998</v>
      </c>
      <c r="AZ29" s="8">
        <v>4.78E-6</v>
      </c>
      <c r="BA29" s="8">
        <v>4.1099999999999996E-6</v>
      </c>
      <c r="BB29" s="8">
        <f t="shared" si="42"/>
        <v>4.4449999999999998E-6</v>
      </c>
      <c r="BC29" s="8">
        <f t="shared" si="19"/>
        <v>0.10949624337972658</v>
      </c>
      <c r="BD29" s="6">
        <v>78.930000000000007</v>
      </c>
      <c r="BE29" s="6">
        <v>78.930000000000007</v>
      </c>
      <c r="BF29" s="6">
        <v>25.72</v>
      </c>
      <c r="BG29" s="6">
        <v>25.67</v>
      </c>
      <c r="BH29" s="6">
        <f t="shared" si="34"/>
        <v>25.695</v>
      </c>
      <c r="BI29" s="8">
        <v>1.5400000000000001E-6</v>
      </c>
      <c r="BJ29" s="8">
        <v>1.59E-6</v>
      </c>
      <c r="BK29" s="8">
        <f t="shared" si="43"/>
        <v>1.5650000000000001E-6</v>
      </c>
      <c r="BL29" s="8">
        <f t="shared" si="33"/>
        <v>3.8551545756866618E-2</v>
      </c>
      <c r="BM29" s="6">
        <v>80.17</v>
      </c>
      <c r="BN29" s="6">
        <v>80.17</v>
      </c>
      <c r="BO29" s="6">
        <v>24.69</v>
      </c>
      <c r="BP29" s="6">
        <v>24.41</v>
      </c>
      <c r="BQ29" s="6">
        <f t="shared" si="20"/>
        <v>24.55</v>
      </c>
      <c r="BR29" s="8">
        <v>3.8700000000000002E-6</v>
      </c>
      <c r="BS29" s="8">
        <v>4.6600000000000003E-6</v>
      </c>
      <c r="BT29" s="8">
        <f t="shared" si="44"/>
        <v>4.2650000000000007E-6</v>
      </c>
      <c r="BU29" s="8">
        <f t="shared" si="22"/>
        <v>0.10506219977829785</v>
      </c>
      <c r="BV29" s="6">
        <v>79.56</v>
      </c>
      <c r="BW29" s="6">
        <v>79.53</v>
      </c>
      <c r="BX29" s="6">
        <v>24.59</v>
      </c>
      <c r="BY29" s="6">
        <v>24.74</v>
      </c>
      <c r="BZ29" s="6">
        <f t="shared" si="23"/>
        <v>24.664999999999999</v>
      </c>
      <c r="CA29" s="8">
        <v>4.87E-6</v>
      </c>
      <c r="CB29" s="8">
        <v>4.4000000000000002E-6</v>
      </c>
      <c r="CC29" s="8">
        <f t="shared" si="45"/>
        <v>4.6350000000000005E-6</v>
      </c>
      <c r="CD29" s="8">
        <f t="shared" si="25"/>
        <v>0.11417662273679027</v>
      </c>
      <c r="CE29" s="6">
        <v>79.180000000000007</v>
      </c>
      <c r="CF29" s="6">
        <v>79.209999999999994</v>
      </c>
      <c r="CG29" s="6">
        <v>24.74</v>
      </c>
      <c r="CH29" s="6">
        <v>24.52</v>
      </c>
      <c r="CI29" s="6">
        <f t="shared" si="26"/>
        <v>24.63</v>
      </c>
      <c r="CJ29" s="8">
        <v>4.6800000000000001E-6</v>
      </c>
      <c r="CK29" s="8">
        <v>5.4099999999999999E-6</v>
      </c>
      <c r="CL29" s="8">
        <f t="shared" si="46"/>
        <v>5.045E-6</v>
      </c>
      <c r="CM29" s="8">
        <f t="shared" si="28"/>
        <v>0.12427638871782241</v>
      </c>
      <c r="CN29" s="6">
        <v>80.34</v>
      </c>
      <c r="CO29" s="6">
        <v>80.38</v>
      </c>
      <c r="CP29" s="6">
        <v>24.67</v>
      </c>
      <c r="CQ29" s="6">
        <v>24.59</v>
      </c>
      <c r="CR29" s="6">
        <f t="shared" si="36"/>
        <v>24.630000000000003</v>
      </c>
      <c r="CS29" s="8">
        <v>4.6600000000000003E-6</v>
      </c>
      <c r="CT29" s="8">
        <v>4.8999999999999997E-6</v>
      </c>
      <c r="CU29" s="64">
        <f t="shared" si="47"/>
        <v>4.78E-6</v>
      </c>
      <c r="CV29" s="8">
        <f t="shared" si="32"/>
        <v>0.11774849119349676</v>
      </c>
      <c r="CX29" s="8">
        <f t="shared" si="31"/>
        <v>4.0594999999999993E-5</v>
      </c>
    </row>
    <row r="30" spans="1:102" x14ac:dyDescent="0.2">
      <c r="A30" s="9" t="s">
        <v>185</v>
      </c>
      <c r="B30" s="13" t="s">
        <v>445</v>
      </c>
      <c r="C30" s="6">
        <v>80.16</v>
      </c>
      <c r="D30" s="6">
        <v>80.14</v>
      </c>
      <c r="E30" s="6">
        <v>27.29</v>
      </c>
      <c r="F30" s="6">
        <v>26.98</v>
      </c>
      <c r="G30" s="6">
        <f t="shared" si="3"/>
        <v>27.134999999999998</v>
      </c>
      <c r="H30" s="8">
        <v>4.7199999999999999E-7</v>
      </c>
      <c r="I30" s="8">
        <v>5.8299999999999997E-7</v>
      </c>
      <c r="J30" s="8">
        <f t="shared" si="37"/>
        <v>5.2750000000000003E-7</v>
      </c>
      <c r="K30" s="6">
        <v>82.67</v>
      </c>
      <c r="L30" s="6">
        <v>82.7</v>
      </c>
      <c r="M30" s="6">
        <v>26.51</v>
      </c>
      <c r="N30" s="6">
        <v>26.27</v>
      </c>
      <c r="O30" s="6">
        <f t="shared" si="5"/>
        <v>26.39</v>
      </c>
      <c r="P30" s="8">
        <v>8.6499999999999998E-7</v>
      </c>
      <c r="Q30" s="8">
        <v>1.02E-6</v>
      </c>
      <c r="R30" s="8">
        <f t="shared" si="38"/>
        <v>9.4249999999999998E-7</v>
      </c>
      <c r="S30" s="8">
        <f t="shared" si="7"/>
        <v>5.6821607282811833E-2</v>
      </c>
      <c r="T30" s="6">
        <v>81.510000000000005</v>
      </c>
      <c r="U30" s="6">
        <v>81.5</v>
      </c>
      <c r="V30" s="6">
        <v>24.82</v>
      </c>
      <c r="W30" s="6">
        <v>25.11</v>
      </c>
      <c r="X30" s="6">
        <f t="shared" si="8"/>
        <v>24.965</v>
      </c>
      <c r="Y30" s="8">
        <v>3.6200000000000001E-6</v>
      </c>
      <c r="Z30" s="8">
        <v>2.9900000000000002E-6</v>
      </c>
      <c r="AA30" s="8">
        <f t="shared" si="39"/>
        <v>3.3050000000000001E-6</v>
      </c>
      <c r="AB30" s="8">
        <f t="shared" si="10"/>
        <v>0.19925242659914388</v>
      </c>
      <c r="AC30" s="6">
        <v>80.239999999999995</v>
      </c>
      <c r="AD30" s="6">
        <v>80.260000000000005</v>
      </c>
      <c r="AE30" s="6">
        <v>26.05</v>
      </c>
      <c r="AF30" s="6">
        <v>25.78</v>
      </c>
      <c r="AG30" s="6">
        <f t="shared" si="11"/>
        <v>25.914999999999999</v>
      </c>
      <c r="AH30" s="8">
        <v>1.28E-6</v>
      </c>
      <c r="AI30" s="8">
        <v>1.53E-6</v>
      </c>
      <c r="AJ30" s="8">
        <f t="shared" si="40"/>
        <v>1.4050000000000001E-6</v>
      </c>
      <c r="AK30" s="8">
        <f t="shared" si="13"/>
        <v>8.4704889371194303E-2</v>
      </c>
      <c r="AL30" s="6">
        <v>79.150000000000006</v>
      </c>
      <c r="AM30" s="6">
        <v>79.23</v>
      </c>
      <c r="AN30" s="6">
        <v>26.13</v>
      </c>
      <c r="AO30" s="6">
        <v>26.17</v>
      </c>
      <c r="AP30" s="6">
        <f t="shared" si="14"/>
        <v>26.15</v>
      </c>
      <c r="AQ30" s="8">
        <v>1.66E-6</v>
      </c>
      <c r="AR30" s="8">
        <v>1.6199999999999999E-6</v>
      </c>
      <c r="AS30" s="8">
        <f t="shared" si="41"/>
        <v>1.64E-6</v>
      </c>
      <c r="AT30" s="8">
        <f t="shared" si="16"/>
        <v>9.887261108096701E-2</v>
      </c>
      <c r="AU30" s="6">
        <v>82.83</v>
      </c>
      <c r="AV30" s="6">
        <v>82.91</v>
      </c>
      <c r="AW30" s="6">
        <v>25.85</v>
      </c>
      <c r="AX30" s="6">
        <v>25.69</v>
      </c>
      <c r="AY30" s="6">
        <f t="shared" si="17"/>
        <v>25.770000000000003</v>
      </c>
      <c r="AZ30" s="8">
        <v>1.9E-6</v>
      </c>
      <c r="BA30" s="8">
        <v>2.1100000000000001E-6</v>
      </c>
      <c r="BB30" s="8">
        <f t="shared" si="42"/>
        <v>2.0050000000000003E-6</v>
      </c>
      <c r="BC30" s="8">
        <f t="shared" si="19"/>
        <v>0.12087779586423103</v>
      </c>
      <c r="BD30" s="6">
        <v>78.930000000000007</v>
      </c>
      <c r="BE30" s="6">
        <v>78.94</v>
      </c>
      <c r="BF30" s="6">
        <v>27.08</v>
      </c>
      <c r="BG30" s="6">
        <v>26.83</v>
      </c>
      <c r="BH30" s="6">
        <f t="shared" si="34"/>
        <v>26.954999999999998</v>
      </c>
      <c r="BI30" s="8">
        <v>6.2799999999999996E-7</v>
      </c>
      <c r="BJ30" s="8">
        <v>7.4099999999999998E-7</v>
      </c>
      <c r="BK30" s="8">
        <f t="shared" si="43"/>
        <v>6.8449999999999997E-7</v>
      </c>
      <c r="BL30" s="8">
        <f t="shared" si="33"/>
        <v>4.1267257490806043E-2</v>
      </c>
      <c r="BM30" s="6">
        <v>80.180000000000007</v>
      </c>
      <c r="BN30" s="6">
        <v>80.209999999999994</v>
      </c>
      <c r="BO30" s="6">
        <v>26.24</v>
      </c>
      <c r="BP30" s="6">
        <v>26.25</v>
      </c>
      <c r="BQ30" s="6">
        <f t="shared" si="20"/>
        <v>26.244999999999997</v>
      </c>
      <c r="BR30" s="8">
        <v>1.4100000000000001E-6</v>
      </c>
      <c r="BS30" s="8">
        <v>1.3999999999999999E-6</v>
      </c>
      <c r="BT30" s="8">
        <f t="shared" si="44"/>
        <v>1.4050000000000001E-6</v>
      </c>
      <c r="BU30" s="8">
        <f t="shared" si="22"/>
        <v>8.4704889371194303E-2</v>
      </c>
      <c r="BV30" s="6">
        <v>79.53</v>
      </c>
      <c r="BW30" s="6">
        <v>79.53</v>
      </c>
      <c r="BX30" s="6">
        <v>26.32</v>
      </c>
      <c r="BY30" s="6">
        <v>26.25</v>
      </c>
      <c r="BZ30" s="6">
        <f t="shared" si="23"/>
        <v>26.285</v>
      </c>
      <c r="CA30" s="8">
        <v>1.53E-6</v>
      </c>
      <c r="CB30" s="8">
        <v>1.5999999999999999E-6</v>
      </c>
      <c r="CC30" s="8">
        <f t="shared" si="45"/>
        <v>1.5649999999999998E-6</v>
      </c>
      <c r="CD30" s="8">
        <f t="shared" si="25"/>
        <v>9.4350997769337405E-2</v>
      </c>
      <c r="CE30" s="6">
        <v>79.25</v>
      </c>
      <c r="CF30" s="6">
        <v>79.2</v>
      </c>
      <c r="CG30" s="6">
        <v>26.16</v>
      </c>
      <c r="CH30" s="6">
        <v>26.12</v>
      </c>
      <c r="CI30" s="6">
        <f t="shared" si="26"/>
        <v>26.14</v>
      </c>
      <c r="CJ30" s="8">
        <v>1.8300000000000001E-6</v>
      </c>
      <c r="CK30" s="8">
        <v>1.8700000000000001E-6</v>
      </c>
      <c r="CL30" s="8">
        <f t="shared" si="46"/>
        <v>1.8500000000000001E-6</v>
      </c>
      <c r="CM30" s="8">
        <f t="shared" si="28"/>
        <v>0.11153312835352987</v>
      </c>
      <c r="CN30" s="6">
        <v>80.38</v>
      </c>
      <c r="CO30" s="6">
        <v>80.41</v>
      </c>
      <c r="CP30" s="6">
        <v>26.3</v>
      </c>
      <c r="CQ30" s="6">
        <v>25.93</v>
      </c>
      <c r="CR30" s="6">
        <f t="shared" si="36"/>
        <v>26.115000000000002</v>
      </c>
      <c r="CS30" s="8">
        <v>1.57E-6</v>
      </c>
      <c r="CT30" s="8">
        <v>1.9999999999999999E-6</v>
      </c>
      <c r="CU30" s="64">
        <f t="shared" si="47"/>
        <v>1.7849999999999999E-6</v>
      </c>
      <c r="CV30" s="8">
        <f t="shared" si="32"/>
        <v>0.10761439681678421</v>
      </c>
      <c r="CX30" s="8">
        <f t="shared" si="31"/>
        <v>1.6587000000000002E-5</v>
      </c>
    </row>
    <row r="31" spans="1:102" x14ac:dyDescent="0.2">
      <c r="A31" s="9" t="s">
        <v>186</v>
      </c>
      <c r="B31" s="13" t="s">
        <v>445</v>
      </c>
      <c r="C31" s="6">
        <v>80.2</v>
      </c>
      <c r="D31" s="6">
        <v>80.16</v>
      </c>
      <c r="E31" s="6">
        <v>27.44</v>
      </c>
      <c r="F31" s="6">
        <v>27.61</v>
      </c>
      <c r="G31" s="6">
        <f t="shared" si="3"/>
        <v>27.524999999999999</v>
      </c>
      <c r="H31" s="8">
        <v>4.2599999999999998E-7</v>
      </c>
      <c r="I31" s="8">
        <v>3.7899999999999999E-7</v>
      </c>
      <c r="J31" s="8">
        <f t="shared" si="37"/>
        <v>4.0249999999999996E-7</v>
      </c>
      <c r="K31" s="6">
        <v>82.7</v>
      </c>
      <c r="L31" s="6">
        <v>82.67</v>
      </c>
      <c r="M31" s="6">
        <v>27.44</v>
      </c>
      <c r="N31" s="6">
        <v>27.54</v>
      </c>
      <c r="O31" s="6">
        <f t="shared" si="5"/>
        <v>27.490000000000002</v>
      </c>
      <c r="P31" s="8">
        <v>4.5499999999999998E-7</v>
      </c>
      <c r="Q31" s="8">
        <v>4.2500000000000001E-7</v>
      </c>
      <c r="R31" s="8">
        <f t="shared" si="38"/>
        <v>4.4000000000000002E-7</v>
      </c>
      <c r="S31" s="8">
        <f t="shared" si="7"/>
        <v>4.7457261500296617E-2</v>
      </c>
      <c r="T31" s="6">
        <v>81.5</v>
      </c>
      <c r="U31" s="6">
        <v>81.540000000000006</v>
      </c>
      <c r="V31" s="6">
        <v>26.27</v>
      </c>
      <c r="W31" s="6">
        <v>26.13</v>
      </c>
      <c r="X31" s="6">
        <f t="shared" si="8"/>
        <v>26.2</v>
      </c>
      <c r="Y31" s="8">
        <v>1.4100000000000001E-6</v>
      </c>
      <c r="Z31" s="8">
        <v>1.55E-6</v>
      </c>
      <c r="AA31" s="8">
        <f t="shared" si="39"/>
        <v>1.48E-6</v>
      </c>
      <c r="AB31" s="8">
        <f t="shared" si="10"/>
        <v>0.1596289705009977</v>
      </c>
      <c r="AC31" s="6">
        <v>80.23</v>
      </c>
      <c r="AD31" s="6">
        <v>80.260000000000005</v>
      </c>
      <c r="AE31" s="6">
        <v>26.91</v>
      </c>
      <c r="AF31" s="6">
        <v>26.76</v>
      </c>
      <c r="AG31" s="6">
        <f t="shared" si="11"/>
        <v>26.835000000000001</v>
      </c>
      <c r="AH31" s="8">
        <v>7.2099999999999996E-7</v>
      </c>
      <c r="AI31" s="8">
        <v>7.9599999999999998E-7</v>
      </c>
      <c r="AJ31" s="8">
        <f t="shared" si="40"/>
        <v>7.5850000000000002E-7</v>
      </c>
      <c r="AK31" s="8">
        <f t="shared" si="13"/>
        <v>8.1809847381761322E-2</v>
      </c>
      <c r="AL31" s="6">
        <v>79.209999999999994</v>
      </c>
      <c r="AM31" s="6">
        <v>79.239999999999995</v>
      </c>
      <c r="AN31" s="6">
        <v>27.19</v>
      </c>
      <c r="AO31" s="6">
        <v>26.98</v>
      </c>
      <c r="AP31" s="6">
        <f t="shared" si="14"/>
        <v>27.085000000000001</v>
      </c>
      <c r="AQ31" s="8">
        <v>8.3300000000000001E-7</v>
      </c>
      <c r="AR31" s="8">
        <v>9.5499999999999996E-7</v>
      </c>
      <c r="AS31" s="8">
        <f t="shared" si="41"/>
        <v>8.9400000000000004E-7</v>
      </c>
      <c r="AT31" s="8">
        <f t="shared" si="16"/>
        <v>9.6424526775602662E-2</v>
      </c>
      <c r="AU31" s="6">
        <v>82.95</v>
      </c>
      <c r="AV31" s="6">
        <v>82.92</v>
      </c>
      <c r="AW31" s="6">
        <v>26.32</v>
      </c>
      <c r="AX31" s="6">
        <v>26.65</v>
      </c>
      <c r="AY31" s="6">
        <f t="shared" si="17"/>
        <v>26.484999999999999</v>
      </c>
      <c r="AZ31" s="8">
        <v>1.4100000000000001E-6</v>
      </c>
      <c r="BA31" s="8">
        <v>1.15E-6</v>
      </c>
      <c r="BB31" s="8">
        <f t="shared" si="42"/>
        <v>1.28E-6</v>
      </c>
      <c r="BC31" s="8">
        <f t="shared" si="19"/>
        <v>0.13805748800086287</v>
      </c>
      <c r="BD31" s="6">
        <v>78.95</v>
      </c>
      <c r="BE31" s="6">
        <v>78.88</v>
      </c>
      <c r="BF31" s="6">
        <v>28.47</v>
      </c>
      <c r="BG31" s="6">
        <v>28.51</v>
      </c>
      <c r="BH31" s="6">
        <f t="shared" si="34"/>
        <v>28.490000000000002</v>
      </c>
      <c r="BI31" s="8">
        <v>2.5199999999999998E-7</v>
      </c>
      <c r="BJ31" s="8">
        <v>2.4499999999999998E-7</v>
      </c>
      <c r="BK31" s="8">
        <f t="shared" si="43"/>
        <v>2.4849999999999998E-7</v>
      </c>
      <c r="BL31" s="8">
        <f t="shared" si="33"/>
        <v>2.6802567006417515E-2</v>
      </c>
      <c r="BM31" s="6">
        <v>80.2</v>
      </c>
      <c r="BN31" s="6">
        <v>80.25</v>
      </c>
      <c r="BO31" s="6">
        <v>26.84</v>
      </c>
      <c r="BP31" s="6">
        <v>26.45</v>
      </c>
      <c r="BQ31" s="6">
        <f t="shared" si="20"/>
        <v>26.645</v>
      </c>
      <c r="BR31" s="8">
        <v>9.569999999999999E-7</v>
      </c>
      <c r="BS31" s="8">
        <v>1.2300000000000001E-6</v>
      </c>
      <c r="BT31" s="8">
        <f t="shared" si="44"/>
        <v>1.0935E-6</v>
      </c>
      <c r="BU31" s="8">
        <f t="shared" si="22"/>
        <v>0.11794208056948714</v>
      </c>
      <c r="BV31" s="6">
        <v>79.569999999999993</v>
      </c>
      <c r="BW31" s="6">
        <v>79.59</v>
      </c>
      <c r="BX31" s="6">
        <v>26.99</v>
      </c>
      <c r="BY31" s="6">
        <v>26.81</v>
      </c>
      <c r="BZ31" s="6">
        <f t="shared" si="23"/>
        <v>26.9</v>
      </c>
      <c r="CA31" s="8">
        <v>9.7600000000000006E-7</v>
      </c>
      <c r="CB31" s="8">
        <v>1.1000000000000001E-6</v>
      </c>
      <c r="CC31" s="8">
        <f t="shared" si="45"/>
        <v>1.0380000000000001E-6</v>
      </c>
      <c r="CD31" s="8">
        <f t="shared" si="25"/>
        <v>0.11195599417569974</v>
      </c>
      <c r="CE31" s="6">
        <v>79.260000000000005</v>
      </c>
      <c r="CF31" s="6">
        <v>79.27</v>
      </c>
      <c r="CG31" s="6">
        <v>26.94</v>
      </c>
      <c r="CH31" s="6">
        <v>27.35</v>
      </c>
      <c r="CI31" s="6">
        <f t="shared" si="26"/>
        <v>27.145000000000003</v>
      </c>
      <c r="CJ31" s="8">
        <v>1.0899999999999999E-6</v>
      </c>
      <c r="CK31" s="8">
        <v>8.2799999999999995E-7</v>
      </c>
      <c r="CL31" s="8">
        <f t="shared" si="46"/>
        <v>9.5900000000000005E-7</v>
      </c>
      <c r="CM31" s="8">
        <f t="shared" si="28"/>
        <v>0.10343525858814648</v>
      </c>
      <c r="CN31" s="6">
        <v>80.400000000000006</v>
      </c>
      <c r="CO31" s="6">
        <v>80.45</v>
      </c>
      <c r="CP31" s="6">
        <v>26.85</v>
      </c>
      <c r="CQ31" s="6">
        <v>26.86</v>
      </c>
      <c r="CR31" s="6">
        <f t="shared" si="36"/>
        <v>26.855</v>
      </c>
      <c r="CS31" s="8">
        <v>1.08E-6</v>
      </c>
      <c r="CT31" s="8">
        <v>1.08E-6</v>
      </c>
      <c r="CU31" s="64">
        <f t="shared" si="47"/>
        <v>1.08E-6</v>
      </c>
      <c r="CV31" s="8">
        <f t="shared" si="32"/>
        <v>0.11648600550072805</v>
      </c>
      <c r="CX31" s="8">
        <f t="shared" si="31"/>
        <v>9.2714999999999992E-6</v>
      </c>
    </row>
    <row r="32" spans="1:102" x14ac:dyDescent="0.2">
      <c r="A32" s="9" t="s">
        <v>187</v>
      </c>
      <c r="B32" s="13" t="s">
        <v>445</v>
      </c>
      <c r="C32" s="6">
        <v>80.180000000000007</v>
      </c>
      <c r="D32" s="6">
        <v>80.150000000000006</v>
      </c>
      <c r="E32" s="6">
        <v>25.41</v>
      </c>
      <c r="F32" s="6">
        <v>25.43</v>
      </c>
      <c r="G32" s="6">
        <f t="shared" si="3"/>
        <v>25.42</v>
      </c>
      <c r="H32" s="8">
        <v>1.68E-6</v>
      </c>
      <c r="I32" s="8">
        <v>1.66E-6</v>
      </c>
      <c r="J32" s="8">
        <f t="shared" si="37"/>
        <v>1.6700000000000001E-6</v>
      </c>
      <c r="K32" s="6">
        <v>82.7</v>
      </c>
      <c r="L32" s="6">
        <v>82.73</v>
      </c>
      <c r="M32" s="6">
        <v>24.35</v>
      </c>
      <c r="N32" s="6">
        <v>24.29</v>
      </c>
      <c r="O32" s="6">
        <f t="shared" si="5"/>
        <v>24.32</v>
      </c>
      <c r="P32" s="8">
        <v>3.8299999999999998E-6</v>
      </c>
      <c r="Q32" s="8">
        <v>3.9899999999999999E-6</v>
      </c>
      <c r="R32" s="8">
        <f t="shared" si="38"/>
        <v>3.9099999999999998E-6</v>
      </c>
      <c r="S32" s="8">
        <f t="shared" si="7"/>
        <v>6.2635162194633567E-2</v>
      </c>
      <c r="T32" s="6">
        <v>81.650000000000006</v>
      </c>
      <c r="U32" s="6">
        <v>81.67</v>
      </c>
      <c r="V32" s="6">
        <v>23.59</v>
      </c>
      <c r="W32" s="6">
        <v>23.55</v>
      </c>
      <c r="X32" s="6">
        <f t="shared" si="8"/>
        <v>23.57</v>
      </c>
      <c r="Y32" s="8">
        <v>8.0199999999999994E-6</v>
      </c>
      <c r="Z32" s="8">
        <v>8.2400000000000007E-6</v>
      </c>
      <c r="AA32" s="8">
        <f t="shared" si="39"/>
        <v>8.1300000000000001E-6</v>
      </c>
      <c r="AB32" s="8">
        <f t="shared" si="10"/>
        <v>0.13023628354024833</v>
      </c>
      <c r="AC32" s="6">
        <v>80.25</v>
      </c>
      <c r="AD32" s="6">
        <v>80.25</v>
      </c>
      <c r="AE32" s="6">
        <v>23.68</v>
      </c>
      <c r="AF32" s="6">
        <v>23.78</v>
      </c>
      <c r="AG32" s="6">
        <f t="shared" si="11"/>
        <v>23.73</v>
      </c>
      <c r="AH32" s="8">
        <v>6.3400000000000003E-6</v>
      </c>
      <c r="AI32" s="8">
        <v>5.93E-6</v>
      </c>
      <c r="AJ32" s="8">
        <f t="shared" si="40"/>
        <v>6.1349999999999997E-6</v>
      </c>
      <c r="AK32" s="8">
        <f t="shared" si="13"/>
        <v>9.8277933520224292E-2</v>
      </c>
      <c r="AL32" s="6">
        <v>79.19</v>
      </c>
      <c r="AM32" s="6">
        <v>79.239999999999995</v>
      </c>
      <c r="AN32" s="6">
        <v>24.06</v>
      </c>
      <c r="AO32" s="6">
        <v>23.73</v>
      </c>
      <c r="AP32" s="6">
        <f t="shared" si="14"/>
        <v>23.895</v>
      </c>
      <c r="AQ32" s="8">
        <v>6.37E-6</v>
      </c>
      <c r="AR32" s="8">
        <v>7.8800000000000008E-6</v>
      </c>
      <c r="AS32" s="8">
        <f t="shared" si="41"/>
        <v>7.1250000000000004E-6</v>
      </c>
      <c r="AT32" s="8">
        <f t="shared" si="16"/>
        <v>0.11413696435722871</v>
      </c>
      <c r="AU32" s="6">
        <v>82.95</v>
      </c>
      <c r="AV32" s="6">
        <v>82.91</v>
      </c>
      <c r="AW32" s="6">
        <v>23.17</v>
      </c>
      <c r="AX32" s="6">
        <v>23.5</v>
      </c>
      <c r="AY32" s="6">
        <f t="shared" si="17"/>
        <v>23.335000000000001</v>
      </c>
      <c r="AZ32" s="8">
        <v>1.03E-5</v>
      </c>
      <c r="BA32" s="8">
        <v>8.3799999999999994E-6</v>
      </c>
      <c r="BB32" s="8">
        <f t="shared" si="42"/>
        <v>9.3399999999999987E-6</v>
      </c>
      <c r="BC32" s="8">
        <f t="shared" si="19"/>
        <v>0.14961954345214259</v>
      </c>
      <c r="BD32" s="6">
        <v>78.89</v>
      </c>
      <c r="BE32" s="6">
        <v>78.92</v>
      </c>
      <c r="BF32" s="6">
        <v>24.91</v>
      </c>
      <c r="BG32" s="6">
        <v>24.71</v>
      </c>
      <c r="BH32" s="6">
        <f t="shared" si="34"/>
        <v>24.810000000000002</v>
      </c>
      <c r="BI32" s="8">
        <v>2.6299999999999998E-6</v>
      </c>
      <c r="BJ32" s="8">
        <v>3.01E-6</v>
      </c>
      <c r="BK32" s="8">
        <f t="shared" si="43"/>
        <v>2.8200000000000001E-6</v>
      </c>
      <c r="BL32" s="8">
        <f t="shared" si="33"/>
        <v>4.5174209050861044E-2</v>
      </c>
      <c r="BM32" s="6">
        <v>80.150000000000006</v>
      </c>
      <c r="BN32" s="6">
        <v>80.22</v>
      </c>
      <c r="BO32" s="6">
        <v>23.97</v>
      </c>
      <c r="BP32" s="6">
        <v>23.8</v>
      </c>
      <c r="BQ32" s="6">
        <f t="shared" si="20"/>
        <v>23.884999999999998</v>
      </c>
      <c r="BR32" s="8">
        <v>6.1800000000000001E-6</v>
      </c>
      <c r="BS32" s="8">
        <v>6.9199999999999998E-6</v>
      </c>
      <c r="BT32" s="8">
        <f t="shared" si="44"/>
        <v>6.55E-6</v>
      </c>
      <c r="BU32" s="8">
        <f t="shared" si="22"/>
        <v>0.10492591109331199</v>
      </c>
      <c r="BV32" s="6">
        <v>79.63</v>
      </c>
      <c r="BW32" s="6">
        <v>79.64</v>
      </c>
      <c r="BX32" s="6">
        <v>24.14</v>
      </c>
      <c r="BY32" s="6">
        <v>24.26</v>
      </c>
      <c r="BZ32" s="6">
        <f t="shared" si="23"/>
        <v>24.200000000000003</v>
      </c>
      <c r="CA32" s="8">
        <v>6.63E-6</v>
      </c>
      <c r="CB32" s="8">
        <v>6.1E-6</v>
      </c>
      <c r="CC32" s="8">
        <f t="shared" si="45"/>
        <v>6.365E-6</v>
      </c>
      <c r="CD32" s="8">
        <f t="shared" si="25"/>
        <v>0.10196235482579097</v>
      </c>
      <c r="CE32" s="6">
        <v>79.3</v>
      </c>
      <c r="CF32" s="6">
        <v>79.290000000000006</v>
      </c>
      <c r="CG32" s="6">
        <v>24.17</v>
      </c>
      <c r="CH32" s="6">
        <v>24.17</v>
      </c>
      <c r="CI32" s="6">
        <f t="shared" si="26"/>
        <v>24.17</v>
      </c>
      <c r="CJ32" s="8">
        <v>6.8000000000000001E-6</v>
      </c>
      <c r="CK32" s="8">
        <v>6.81E-6</v>
      </c>
      <c r="CL32" s="8">
        <f t="shared" si="46"/>
        <v>6.8050000000000001E-6</v>
      </c>
      <c r="CM32" s="8">
        <f t="shared" si="28"/>
        <v>0.10901081297557071</v>
      </c>
      <c r="CN32" s="6">
        <v>80.510000000000005</v>
      </c>
      <c r="CO32" s="6">
        <v>80.540000000000006</v>
      </c>
      <c r="CP32" s="6">
        <v>24.62</v>
      </c>
      <c r="CQ32" s="6">
        <v>24.38</v>
      </c>
      <c r="CR32" s="6">
        <f t="shared" si="36"/>
        <v>24.5</v>
      </c>
      <c r="CS32" s="8">
        <v>4.8300000000000003E-6</v>
      </c>
      <c r="CT32" s="8">
        <v>5.66E-6</v>
      </c>
      <c r="CU32" s="64">
        <f t="shared" si="47"/>
        <v>5.2449999999999998E-6</v>
      </c>
      <c r="CV32" s="8">
        <f t="shared" si="32"/>
        <v>8.4020824989988002E-2</v>
      </c>
      <c r="CX32" s="8">
        <f t="shared" si="31"/>
        <v>6.2424999999999986E-5</v>
      </c>
    </row>
    <row r="33" spans="1:102" x14ac:dyDescent="0.2">
      <c r="A33" s="9" t="s">
        <v>188</v>
      </c>
      <c r="B33" s="13" t="s">
        <v>445</v>
      </c>
      <c r="C33" s="6">
        <v>80.19</v>
      </c>
      <c r="D33" s="6">
        <v>80.11</v>
      </c>
      <c r="E33" s="6">
        <v>27.63</v>
      </c>
      <c r="F33" s="6">
        <v>27.46</v>
      </c>
      <c r="G33" s="6">
        <f t="shared" si="3"/>
        <v>27.545000000000002</v>
      </c>
      <c r="H33" s="8">
        <v>3.7399999999999999E-7</v>
      </c>
      <c r="I33" s="8">
        <v>4.2100000000000002E-7</v>
      </c>
      <c r="J33" s="8">
        <f t="shared" si="37"/>
        <v>3.9750000000000001E-7</v>
      </c>
      <c r="K33" s="6">
        <v>82.69</v>
      </c>
      <c r="L33" s="6">
        <v>82.68</v>
      </c>
      <c r="M33" s="6">
        <v>27.2</v>
      </c>
      <c r="N33" s="6">
        <v>27.46</v>
      </c>
      <c r="O33" s="6">
        <f t="shared" si="5"/>
        <v>27.33</v>
      </c>
      <c r="P33" s="8">
        <v>5.3600000000000004E-7</v>
      </c>
      <c r="Q33" s="8">
        <v>4.51E-7</v>
      </c>
      <c r="R33" s="8">
        <f t="shared" si="38"/>
        <v>4.9350000000000002E-7</v>
      </c>
      <c r="S33" s="8">
        <f t="shared" si="7"/>
        <v>5.656808803301238E-2</v>
      </c>
      <c r="T33" s="6">
        <v>81.59</v>
      </c>
      <c r="U33" s="6">
        <v>81.58</v>
      </c>
      <c r="V33" s="6">
        <v>26.44</v>
      </c>
      <c r="W33" s="6">
        <v>25.99</v>
      </c>
      <c r="X33" s="6">
        <f t="shared" si="8"/>
        <v>26.215</v>
      </c>
      <c r="Y33" s="8">
        <v>1.26E-6</v>
      </c>
      <c r="Z33" s="8">
        <v>1.7E-6</v>
      </c>
      <c r="AA33" s="8">
        <f t="shared" si="39"/>
        <v>1.48E-6</v>
      </c>
      <c r="AB33" s="8">
        <f t="shared" si="10"/>
        <v>0.16964695093993581</v>
      </c>
      <c r="AC33" s="6">
        <v>80.239999999999995</v>
      </c>
      <c r="AD33" s="6">
        <v>80.27</v>
      </c>
      <c r="AE33" s="6">
        <v>26.71</v>
      </c>
      <c r="AF33" s="6">
        <v>27.02</v>
      </c>
      <c r="AG33" s="6">
        <f t="shared" si="11"/>
        <v>26.865000000000002</v>
      </c>
      <c r="AH33" s="8">
        <v>8.2200000000000003E-7</v>
      </c>
      <c r="AI33" s="8">
        <v>6.68E-7</v>
      </c>
      <c r="AJ33" s="8">
        <f t="shared" si="40"/>
        <v>7.4500000000000007E-7</v>
      </c>
      <c r="AK33" s="8">
        <f t="shared" si="13"/>
        <v>8.5396607060981206E-2</v>
      </c>
      <c r="AL33" s="6">
        <v>79.2</v>
      </c>
      <c r="AM33" s="6">
        <v>79.209999999999994</v>
      </c>
      <c r="AN33" s="6">
        <v>27.13</v>
      </c>
      <c r="AO33" s="6">
        <v>27.5</v>
      </c>
      <c r="AP33" s="6">
        <f t="shared" si="14"/>
        <v>27.314999999999998</v>
      </c>
      <c r="AQ33" s="8">
        <v>8.6700000000000002E-7</v>
      </c>
      <c r="AR33" s="8">
        <v>6.8199999999999999E-7</v>
      </c>
      <c r="AS33" s="8">
        <f t="shared" si="41"/>
        <v>7.7449999999999995E-7</v>
      </c>
      <c r="AT33" s="8">
        <f t="shared" si="16"/>
        <v>8.8778083447959649E-2</v>
      </c>
      <c r="AU33" s="6">
        <v>82.94</v>
      </c>
      <c r="AV33" s="6">
        <v>82.91</v>
      </c>
      <c r="AW33" s="6">
        <v>26.8</v>
      </c>
      <c r="AX33" s="6">
        <v>26.7</v>
      </c>
      <c r="AY33" s="6">
        <f t="shared" si="17"/>
        <v>26.75</v>
      </c>
      <c r="AZ33" s="8">
        <v>1.0499999999999999E-6</v>
      </c>
      <c r="BA33" s="8">
        <v>1.11E-6</v>
      </c>
      <c r="BB33" s="8">
        <f t="shared" si="42"/>
        <v>1.0799999999999998E-6</v>
      </c>
      <c r="BC33" s="8">
        <f t="shared" si="19"/>
        <v>0.12379642365887206</v>
      </c>
      <c r="BD33" s="6">
        <v>78.95</v>
      </c>
      <c r="BE33" s="6">
        <v>78.959999999999994</v>
      </c>
      <c r="BF33" s="6">
        <v>28.51</v>
      </c>
      <c r="BG33" s="6">
        <v>28.65</v>
      </c>
      <c r="BH33" s="6">
        <f t="shared" si="34"/>
        <v>28.58</v>
      </c>
      <c r="BI33" s="8">
        <v>2.4499999999999998E-7</v>
      </c>
      <c r="BJ33" s="8">
        <v>2.23E-7</v>
      </c>
      <c r="BK33" s="8">
        <f t="shared" si="43"/>
        <v>2.34E-7</v>
      </c>
      <c r="BL33" s="8">
        <f t="shared" si="33"/>
        <v>2.6822558459422285E-2</v>
      </c>
      <c r="BM33" s="6">
        <v>80.209999999999994</v>
      </c>
      <c r="BN33" s="6">
        <v>80.22</v>
      </c>
      <c r="BO33" s="6">
        <v>26.77</v>
      </c>
      <c r="BP33" s="6">
        <v>26.88</v>
      </c>
      <c r="BQ33" s="6">
        <f t="shared" si="20"/>
        <v>26.824999999999999</v>
      </c>
      <c r="BR33" s="8">
        <v>9.9999999999999995E-7</v>
      </c>
      <c r="BS33" s="8">
        <v>9.33E-7</v>
      </c>
      <c r="BT33" s="8">
        <f t="shared" si="44"/>
        <v>9.6649999999999998E-7</v>
      </c>
      <c r="BU33" s="8">
        <f t="shared" si="22"/>
        <v>0.11078633654287025</v>
      </c>
      <c r="BV33" s="6">
        <v>79.66</v>
      </c>
      <c r="BW33" s="6">
        <v>79.69</v>
      </c>
      <c r="BX33" s="6">
        <v>27.06</v>
      </c>
      <c r="BY33" s="6">
        <v>27.17</v>
      </c>
      <c r="BZ33" s="6">
        <f t="shared" si="23"/>
        <v>27.115000000000002</v>
      </c>
      <c r="CA33" s="8">
        <v>9.3099999999999996E-7</v>
      </c>
      <c r="CB33" s="8">
        <v>8.6300000000000004E-7</v>
      </c>
      <c r="CC33" s="8">
        <f t="shared" si="45"/>
        <v>8.9700000000000005E-7</v>
      </c>
      <c r="CD33" s="8">
        <f t="shared" si="25"/>
        <v>0.10281980742778543</v>
      </c>
      <c r="CE33" s="6">
        <v>79.3</v>
      </c>
      <c r="CF33" s="6">
        <v>79.319999999999993</v>
      </c>
      <c r="CG33" s="6">
        <v>27.13</v>
      </c>
      <c r="CH33" s="6">
        <v>27.01</v>
      </c>
      <c r="CI33" s="6">
        <f t="shared" si="26"/>
        <v>27.07</v>
      </c>
      <c r="CJ33" s="8">
        <v>9.5999999999999991E-7</v>
      </c>
      <c r="CK33" s="8">
        <v>1.04E-6</v>
      </c>
      <c r="CL33" s="8">
        <f t="shared" si="46"/>
        <v>9.9999999999999995E-7</v>
      </c>
      <c r="CM33" s="8">
        <f t="shared" si="28"/>
        <v>0.11462631820265932</v>
      </c>
      <c r="CN33" s="6">
        <v>80.56</v>
      </c>
      <c r="CO33" s="6">
        <v>80.540000000000006</v>
      </c>
      <c r="CP33" s="6">
        <v>27.02</v>
      </c>
      <c r="CQ33" s="6">
        <v>26.77</v>
      </c>
      <c r="CR33" s="6">
        <f t="shared" si="36"/>
        <v>26.895</v>
      </c>
      <c r="CS33" s="8">
        <v>9.6700000000000002E-7</v>
      </c>
      <c r="CT33" s="8">
        <v>1.1400000000000001E-6</v>
      </c>
      <c r="CU33" s="64">
        <f t="shared" si="47"/>
        <v>1.0535000000000002E-6</v>
      </c>
      <c r="CV33" s="8">
        <f t="shared" si="32"/>
        <v>0.12075882622650162</v>
      </c>
      <c r="CX33" s="8">
        <f t="shared" si="31"/>
        <v>8.7239999999999998E-6</v>
      </c>
    </row>
    <row r="34" spans="1:102" x14ac:dyDescent="0.2">
      <c r="A34" s="9" t="s">
        <v>189</v>
      </c>
      <c r="B34" s="42" t="s">
        <v>282</v>
      </c>
      <c r="C34" s="6">
        <v>79.760000000000005</v>
      </c>
      <c r="D34" s="6">
        <v>80.87</v>
      </c>
      <c r="E34" s="6">
        <v>33.79</v>
      </c>
      <c r="F34" s="6">
        <v>31.26</v>
      </c>
      <c r="G34" s="6">
        <f t="shared" si="3"/>
        <v>32.524999999999999</v>
      </c>
      <c r="H34" s="8">
        <v>1.3200000000000001E-8</v>
      </c>
      <c r="I34" s="8">
        <v>7.5899999999999998E-8</v>
      </c>
      <c r="J34" s="8">
        <f t="shared" si="4"/>
        <v>4.4549999999999999E-8</v>
      </c>
      <c r="K34" s="6">
        <v>83.27</v>
      </c>
      <c r="L34" s="6">
        <v>83.42</v>
      </c>
      <c r="M34" s="6">
        <v>29.97</v>
      </c>
      <c r="N34" s="6">
        <v>28.91</v>
      </c>
      <c r="O34" s="6">
        <f t="shared" ref="O34:O41" si="48">AVERAGE(M34,N34)</f>
        <v>29.439999999999998</v>
      </c>
      <c r="P34" s="8">
        <v>2.05E-7</v>
      </c>
      <c r="Q34" s="8">
        <v>4.1899999999999998E-7</v>
      </c>
      <c r="R34" s="8">
        <f t="shared" ref="R34:R41" si="49">AVERAGE(P34,Q34)</f>
        <v>3.1199999999999999E-7</v>
      </c>
      <c r="S34" s="8">
        <f t="shared" si="7"/>
        <v>1.6226252203805889E-2</v>
      </c>
      <c r="T34" s="6" t="s">
        <v>288</v>
      </c>
      <c r="U34" s="6" t="s">
        <v>302</v>
      </c>
      <c r="V34" s="6">
        <v>26.53</v>
      </c>
      <c r="W34" s="6">
        <v>26.04</v>
      </c>
      <c r="X34" s="6">
        <f t="shared" si="8"/>
        <v>26.285</v>
      </c>
      <c r="Y34" s="8">
        <v>1.9800000000000001E-6</v>
      </c>
      <c r="Z34" s="8">
        <v>2.7500000000000001E-5</v>
      </c>
      <c r="AA34" s="8">
        <f t="shared" si="9"/>
        <v>1.4740000000000001E-5</v>
      </c>
      <c r="AB34" s="8">
        <f t="shared" si="10"/>
        <v>0.76658640219262442</v>
      </c>
      <c r="AC34" s="6">
        <v>80.790000000000006</v>
      </c>
      <c r="AD34" s="6">
        <v>81.06</v>
      </c>
      <c r="AE34" s="6">
        <v>30.2</v>
      </c>
      <c r="AF34" s="6">
        <v>29</v>
      </c>
      <c r="AG34" s="6">
        <f t="shared" si="11"/>
        <v>29.6</v>
      </c>
      <c r="AH34" s="8">
        <v>1.86E-7</v>
      </c>
      <c r="AI34" s="8">
        <v>4.15E-7</v>
      </c>
      <c r="AJ34" s="8">
        <f t="shared" ref="AJ34:AJ41" si="50">AVERAGE(AH34,AI34)</f>
        <v>3.0050000000000002E-7</v>
      </c>
      <c r="AK34" s="8">
        <f t="shared" si="13"/>
        <v>1.5628169189883558E-2</v>
      </c>
      <c r="AL34" s="6">
        <v>79.819999999999993</v>
      </c>
      <c r="AM34" s="6">
        <v>79.86</v>
      </c>
      <c r="AN34" s="6">
        <v>29.88</v>
      </c>
      <c r="AO34" s="6">
        <v>29.9</v>
      </c>
      <c r="AP34" s="6">
        <f t="shared" si="14"/>
        <v>29.89</v>
      </c>
      <c r="AQ34" s="8">
        <v>3.1199999999999999E-7</v>
      </c>
      <c r="AR34" s="8">
        <v>3.0899999999999997E-7</v>
      </c>
      <c r="AS34" s="8">
        <f t="shared" si="15"/>
        <v>3.1049999999999998E-7</v>
      </c>
      <c r="AT34" s="8">
        <f t="shared" si="16"/>
        <v>1.6148241375902976E-2</v>
      </c>
      <c r="AU34" s="6">
        <v>83.6</v>
      </c>
      <c r="AV34" s="6">
        <v>83.65</v>
      </c>
      <c r="AW34" s="6">
        <v>29.36</v>
      </c>
      <c r="AX34" s="6">
        <v>29.68</v>
      </c>
      <c r="AY34" s="6">
        <f t="shared" si="17"/>
        <v>29.52</v>
      </c>
      <c r="AZ34" s="8">
        <v>3.7899999999999999E-7</v>
      </c>
      <c r="BA34" s="8">
        <v>3.0699999999999998E-7</v>
      </c>
      <c r="BB34" s="8">
        <f t="shared" si="18"/>
        <v>3.4299999999999999E-7</v>
      </c>
      <c r="BC34" s="8">
        <f t="shared" si="19"/>
        <v>1.783847598046609E-2</v>
      </c>
      <c r="BD34" s="6">
        <v>78.73</v>
      </c>
      <c r="BE34" s="6">
        <v>78.73</v>
      </c>
      <c r="BF34" s="6">
        <v>30.83</v>
      </c>
      <c r="BG34" s="6">
        <v>30.94</v>
      </c>
      <c r="BH34" s="6">
        <f t="shared" si="34"/>
        <v>30.884999999999998</v>
      </c>
      <c r="BI34" s="8">
        <v>3.8500000000000001E-8</v>
      </c>
      <c r="BJ34" s="8">
        <v>3.5700000000000002E-8</v>
      </c>
      <c r="BK34" s="8">
        <f t="shared" si="43"/>
        <v>3.7100000000000001E-8</v>
      </c>
      <c r="BL34" s="8">
        <f t="shared" si="33"/>
        <v>1.9294678101320463E-3</v>
      </c>
      <c r="BM34" s="6">
        <v>80.930000000000007</v>
      </c>
      <c r="BN34" s="6">
        <v>80.94</v>
      </c>
      <c r="BO34" s="6">
        <v>28.72</v>
      </c>
      <c r="BP34" s="6">
        <v>28.02</v>
      </c>
      <c r="BQ34" s="6">
        <f t="shared" si="20"/>
        <v>28.369999999999997</v>
      </c>
      <c r="BR34" s="8">
        <v>5.3099999999999998E-7</v>
      </c>
      <c r="BS34" s="8">
        <v>8.4E-7</v>
      </c>
      <c r="BT34" s="8">
        <f t="shared" si="21"/>
        <v>6.8550000000000004E-7</v>
      </c>
      <c r="BU34" s="8">
        <f t="shared" si="22"/>
        <v>3.5650948351631212E-2</v>
      </c>
      <c r="BV34" s="6">
        <v>80.209999999999994</v>
      </c>
      <c r="BW34" s="6">
        <v>80.14</v>
      </c>
      <c r="BX34" s="6">
        <v>28.52</v>
      </c>
      <c r="BY34" s="6">
        <v>28.25</v>
      </c>
      <c r="BZ34" s="6">
        <f t="shared" si="23"/>
        <v>28.384999999999998</v>
      </c>
      <c r="CA34" s="8">
        <v>1.2100000000000001E-6</v>
      </c>
      <c r="CB34" s="8">
        <v>1.44E-6</v>
      </c>
      <c r="CC34" s="8">
        <f t="shared" si="24"/>
        <v>1.325E-6</v>
      </c>
      <c r="CD34" s="8">
        <f t="shared" si="25"/>
        <v>6.8909564647573085E-2</v>
      </c>
      <c r="CE34" s="6">
        <v>79.849999999999994</v>
      </c>
      <c r="CF34" s="6">
        <v>79.83</v>
      </c>
      <c r="CG34" s="6">
        <v>29.74</v>
      </c>
      <c r="CH34" s="6">
        <v>28.91</v>
      </c>
      <c r="CI34" s="6">
        <f t="shared" si="26"/>
        <v>29.324999999999999</v>
      </c>
      <c r="CJ34" s="8">
        <v>3.8799999999999998E-7</v>
      </c>
      <c r="CK34" s="8">
        <v>6.7000000000000004E-7</v>
      </c>
      <c r="CL34" s="8">
        <f t="shared" si="27"/>
        <v>5.2900000000000004E-7</v>
      </c>
      <c r="CM34" s="8">
        <f t="shared" si="28"/>
        <v>2.7511818640427295E-2</v>
      </c>
      <c r="CN34" s="6">
        <v>81.8</v>
      </c>
      <c r="CO34" s="6">
        <v>81.849999999999994</v>
      </c>
      <c r="CP34" s="6">
        <v>29.01</v>
      </c>
      <c r="CQ34" s="6">
        <v>28.38</v>
      </c>
      <c r="CR34" s="6">
        <f t="shared" si="36"/>
        <v>28.695</v>
      </c>
      <c r="CS34" s="8">
        <v>5.0900000000000002E-7</v>
      </c>
      <c r="CT34" s="8">
        <v>7.8199999999999999E-7</v>
      </c>
      <c r="CU34" s="64">
        <f t="shared" si="30"/>
        <v>6.455E-7</v>
      </c>
      <c r="CV34" s="8">
        <f t="shared" si="32"/>
        <v>3.3570659607553531E-2</v>
      </c>
      <c r="CX34" s="8">
        <f t="shared" si="31"/>
        <v>1.92281E-5</v>
      </c>
    </row>
    <row r="35" spans="1:102" x14ac:dyDescent="0.2">
      <c r="A35" s="9" t="s">
        <v>190</v>
      </c>
      <c r="B35" s="42" t="s">
        <v>282</v>
      </c>
      <c r="C35" s="6">
        <v>80.38</v>
      </c>
      <c r="D35" s="6">
        <v>80.88</v>
      </c>
      <c r="E35" s="6">
        <v>32.4</v>
      </c>
      <c r="F35" s="6">
        <v>31.28</v>
      </c>
      <c r="G35" s="6">
        <f t="shared" si="3"/>
        <v>31.84</v>
      </c>
      <c r="H35" s="8">
        <v>3.4399999999999997E-8</v>
      </c>
      <c r="I35" s="8">
        <v>7.5100000000000004E-8</v>
      </c>
      <c r="J35" s="8">
        <f t="shared" si="4"/>
        <v>5.4749999999999997E-8</v>
      </c>
      <c r="K35" s="6">
        <v>83.23</v>
      </c>
      <c r="L35" s="6">
        <v>83.37</v>
      </c>
      <c r="M35" s="6">
        <v>30.55</v>
      </c>
      <c r="N35" s="6">
        <v>29.49</v>
      </c>
      <c r="O35" s="6">
        <f t="shared" si="48"/>
        <v>30.02</v>
      </c>
      <c r="P35" s="8">
        <v>1.3899999999999999E-7</v>
      </c>
      <c r="Q35" s="8">
        <v>2.8299999999999998E-7</v>
      </c>
      <c r="R35" s="8">
        <f t="shared" si="49"/>
        <v>2.1099999999999997E-7</v>
      </c>
      <c r="S35" s="8">
        <f t="shared" si="7"/>
        <v>4.2503474810144423E-2</v>
      </c>
      <c r="T35" s="6">
        <v>81.98</v>
      </c>
      <c r="U35" s="6">
        <v>81.94</v>
      </c>
      <c r="V35" s="6">
        <v>27.07</v>
      </c>
      <c r="W35" s="6">
        <v>27.25</v>
      </c>
      <c r="X35" s="6">
        <f t="shared" si="8"/>
        <v>27.16</v>
      </c>
      <c r="Y35" s="8">
        <v>1.37E-6</v>
      </c>
      <c r="Z35" s="8">
        <v>1.2100000000000001E-6</v>
      </c>
      <c r="AA35" s="8">
        <f t="shared" si="9"/>
        <v>1.2899999999999999E-6</v>
      </c>
      <c r="AB35" s="8">
        <f t="shared" si="10"/>
        <v>0.25985536732268394</v>
      </c>
      <c r="AC35" s="6">
        <v>80.8</v>
      </c>
      <c r="AD35" s="6">
        <v>81</v>
      </c>
      <c r="AE35" s="6">
        <v>29.5</v>
      </c>
      <c r="AF35" s="6">
        <v>28.66</v>
      </c>
      <c r="AG35" s="6">
        <f t="shared" ref="AG35:AG41" si="51">AVERAGE(AE35,AF35)</f>
        <v>29.08</v>
      </c>
      <c r="AH35" s="8">
        <v>2.9700000000000003E-7</v>
      </c>
      <c r="AI35" s="8">
        <v>5.2200000000000004E-7</v>
      </c>
      <c r="AJ35" s="8">
        <f t="shared" si="50"/>
        <v>4.0950000000000006E-7</v>
      </c>
      <c r="AK35" s="8">
        <f t="shared" si="13"/>
        <v>8.2488971254758986E-2</v>
      </c>
      <c r="AL35" s="6">
        <v>79.81</v>
      </c>
      <c r="AM35" s="6">
        <v>79.83</v>
      </c>
      <c r="AN35" s="6">
        <v>30.22</v>
      </c>
      <c r="AO35" s="6">
        <v>30</v>
      </c>
      <c r="AP35" s="6">
        <f t="shared" si="14"/>
        <v>30.11</v>
      </c>
      <c r="AQ35" s="8">
        <v>2.48E-7</v>
      </c>
      <c r="AR35" s="8">
        <v>2.8900000000000001E-7</v>
      </c>
      <c r="AS35" s="8">
        <f t="shared" si="15"/>
        <v>2.685E-7</v>
      </c>
      <c r="AT35" s="8">
        <f t="shared" si="16"/>
        <v>5.4086175291581898E-2</v>
      </c>
      <c r="AU35" s="6">
        <v>83.55</v>
      </c>
      <c r="AV35" s="6">
        <v>83.61</v>
      </c>
      <c r="AW35" s="6">
        <v>30.12</v>
      </c>
      <c r="AX35" s="6">
        <v>30.69</v>
      </c>
      <c r="AY35" s="6">
        <f t="shared" si="17"/>
        <v>30.405000000000001</v>
      </c>
      <c r="AZ35" s="8">
        <v>2.2999999999999999E-7</v>
      </c>
      <c r="BA35" s="8">
        <v>1.5800000000000001E-7</v>
      </c>
      <c r="BB35" s="8">
        <f t="shared" si="18"/>
        <v>1.9400000000000002E-7</v>
      </c>
      <c r="BC35" s="8">
        <f t="shared" si="19"/>
        <v>3.9079024233023792E-2</v>
      </c>
      <c r="BD35" s="6">
        <v>78.709999999999994</v>
      </c>
      <c r="BE35" s="6">
        <v>78.680000000000007</v>
      </c>
      <c r="BF35" s="6">
        <v>29.78</v>
      </c>
      <c r="BG35" s="6">
        <v>30.99</v>
      </c>
      <c r="BH35" s="6">
        <f t="shared" si="34"/>
        <v>30.384999999999998</v>
      </c>
      <c r="BI35" s="8">
        <v>7.9199999999999995E-8</v>
      </c>
      <c r="BJ35" s="8">
        <v>3.4399999999999997E-8</v>
      </c>
      <c r="BK35" s="8">
        <f t="shared" si="43"/>
        <v>5.6799999999999992E-8</v>
      </c>
      <c r="BL35" s="8">
        <f t="shared" si="33"/>
        <v>1.1441693692967788E-2</v>
      </c>
      <c r="BM35" s="6">
        <v>80.88</v>
      </c>
      <c r="BN35" s="6">
        <v>80.930000000000007</v>
      </c>
      <c r="BO35" s="6">
        <v>28.56</v>
      </c>
      <c r="BP35" s="6">
        <v>28.5</v>
      </c>
      <c r="BQ35" s="6">
        <f t="shared" si="20"/>
        <v>28.53</v>
      </c>
      <c r="BR35" s="8">
        <v>5.8999999999999996E-7</v>
      </c>
      <c r="BS35" s="8">
        <v>6.1399999999999997E-7</v>
      </c>
      <c r="BT35" s="8">
        <f t="shared" si="21"/>
        <v>6.0199999999999991E-7</v>
      </c>
      <c r="BU35" s="8">
        <f t="shared" si="22"/>
        <v>0.12126583808391916</v>
      </c>
      <c r="BV35" s="6">
        <v>80.2</v>
      </c>
      <c r="BW35" s="6">
        <v>80.150000000000006</v>
      </c>
      <c r="BX35" s="6">
        <v>29.14</v>
      </c>
      <c r="BY35" s="6">
        <v>28.82</v>
      </c>
      <c r="BZ35" s="6">
        <f t="shared" si="23"/>
        <v>28.98</v>
      </c>
      <c r="CA35" s="8">
        <v>8.1500000000000003E-7</v>
      </c>
      <c r="CB35" s="8">
        <v>9.9900000000000009E-7</v>
      </c>
      <c r="CC35" s="8">
        <f t="shared" si="24"/>
        <v>9.0700000000000006E-7</v>
      </c>
      <c r="CD35" s="8">
        <f t="shared" si="25"/>
        <v>0.18270451020284834</v>
      </c>
      <c r="CE35" s="6">
        <v>79.84</v>
      </c>
      <c r="CF35" s="6">
        <v>79.650000000000006</v>
      </c>
      <c r="CG35" s="6">
        <v>28.95</v>
      </c>
      <c r="CH35" s="6">
        <v>29.15</v>
      </c>
      <c r="CI35" s="6">
        <f t="shared" si="26"/>
        <v>29.049999999999997</v>
      </c>
      <c r="CJ35" s="8">
        <v>6.5199999999999996E-7</v>
      </c>
      <c r="CK35" s="8">
        <v>5.7400000000000003E-7</v>
      </c>
      <c r="CL35" s="8">
        <f t="shared" si="27"/>
        <v>6.13E-7</v>
      </c>
      <c r="CM35" s="8">
        <f t="shared" si="28"/>
        <v>0.12348165904558547</v>
      </c>
      <c r="CN35" s="6">
        <v>81.78</v>
      </c>
      <c r="CO35" s="6">
        <v>81.849999999999994</v>
      </c>
      <c r="CP35" s="6">
        <v>29.3</v>
      </c>
      <c r="CQ35" s="6">
        <v>29.35</v>
      </c>
      <c r="CR35" s="6">
        <f t="shared" si="36"/>
        <v>29.325000000000003</v>
      </c>
      <c r="CS35" s="8">
        <v>4.1899999999999998E-7</v>
      </c>
      <c r="CT35" s="8">
        <v>4.0600000000000001E-7</v>
      </c>
      <c r="CU35" s="64">
        <f t="shared" si="30"/>
        <v>4.1249999999999997E-7</v>
      </c>
      <c r="CV35" s="8">
        <f t="shared" si="32"/>
        <v>8.3093286062486144E-2</v>
      </c>
      <c r="CX35" s="8">
        <f t="shared" si="31"/>
        <v>4.9643000000000001E-6</v>
      </c>
    </row>
    <row r="36" spans="1:102" x14ac:dyDescent="0.2">
      <c r="A36" s="9" t="s">
        <v>191</v>
      </c>
      <c r="B36" s="42" t="s">
        <v>282</v>
      </c>
      <c r="C36" s="6">
        <v>80.42</v>
      </c>
      <c r="D36" s="6">
        <v>80.95</v>
      </c>
      <c r="E36" s="6">
        <v>33.01</v>
      </c>
      <c r="F36" s="6">
        <v>30.92</v>
      </c>
      <c r="G36" s="6">
        <f t="shared" si="3"/>
        <v>31.965</v>
      </c>
      <c r="H36" s="8">
        <v>2.25E-8</v>
      </c>
      <c r="I36" s="8">
        <v>9.6400000000000003E-8</v>
      </c>
      <c r="J36" s="8">
        <f t="shared" si="4"/>
        <v>5.945E-8</v>
      </c>
      <c r="K36" s="6">
        <v>83.12</v>
      </c>
      <c r="L36" s="6">
        <v>83.26</v>
      </c>
      <c r="M36" s="6">
        <v>29.99</v>
      </c>
      <c r="N36" s="6">
        <v>29.33</v>
      </c>
      <c r="O36" s="6">
        <f t="shared" si="48"/>
        <v>29.659999999999997</v>
      </c>
      <c r="P36" s="8">
        <v>2.0200000000000001E-7</v>
      </c>
      <c r="Q36" s="8">
        <v>3.15E-7</v>
      </c>
      <c r="R36" s="8">
        <f t="shared" si="49"/>
        <v>2.5849999999999999E-7</v>
      </c>
      <c r="S36" s="8">
        <f t="shared" si="7"/>
        <v>5.027764541131393E-2</v>
      </c>
      <c r="T36" s="6" t="s">
        <v>289</v>
      </c>
      <c r="U36" s="6">
        <v>81.849999999999994</v>
      </c>
      <c r="V36" s="6">
        <v>26.65</v>
      </c>
      <c r="W36" s="6">
        <v>26.24</v>
      </c>
      <c r="X36" s="6">
        <f t="shared" si="8"/>
        <v>26.445</v>
      </c>
      <c r="Y36" s="8">
        <v>1.8199999999999999E-6</v>
      </c>
      <c r="Z36" s="8">
        <v>2.3999999999999999E-6</v>
      </c>
      <c r="AA36" s="8">
        <f t="shared" si="9"/>
        <v>2.1100000000000001E-6</v>
      </c>
      <c r="AB36" s="8">
        <f t="shared" si="10"/>
        <v>0.41039006505946773</v>
      </c>
      <c r="AC36" s="6">
        <v>80.8</v>
      </c>
      <c r="AD36" s="6">
        <v>80.94</v>
      </c>
      <c r="AE36" s="6">
        <v>29.88</v>
      </c>
      <c r="AF36" s="6">
        <v>28.93</v>
      </c>
      <c r="AG36" s="6">
        <f t="shared" si="51"/>
        <v>29.405000000000001</v>
      </c>
      <c r="AH36" s="8">
        <v>2.3099999999999999E-7</v>
      </c>
      <c r="AI36" s="8">
        <v>4.3700000000000001E-7</v>
      </c>
      <c r="AJ36" s="8">
        <f t="shared" si="50"/>
        <v>3.34E-7</v>
      </c>
      <c r="AK36" s="8">
        <f t="shared" si="13"/>
        <v>6.4962218829318574E-2</v>
      </c>
      <c r="AL36" s="6">
        <v>79.83</v>
      </c>
      <c r="AM36" s="6">
        <v>79.849999999999994</v>
      </c>
      <c r="AN36" s="6">
        <v>30.54</v>
      </c>
      <c r="AO36" s="6">
        <v>30.53</v>
      </c>
      <c r="AP36" s="6">
        <f t="shared" si="14"/>
        <v>30.535</v>
      </c>
      <c r="AQ36" s="8">
        <v>2.0100000000000001E-7</v>
      </c>
      <c r="AR36" s="8">
        <v>2.0200000000000001E-7</v>
      </c>
      <c r="AS36" s="8">
        <f t="shared" si="15"/>
        <v>2.015E-7</v>
      </c>
      <c r="AT36" s="8">
        <f t="shared" si="16"/>
        <v>3.9191278724873338E-2</v>
      </c>
      <c r="AU36" s="6">
        <v>83.58</v>
      </c>
      <c r="AV36" s="6">
        <v>83.62</v>
      </c>
      <c r="AW36" s="6">
        <v>29.1</v>
      </c>
      <c r="AX36" s="6">
        <v>30</v>
      </c>
      <c r="AY36" s="6">
        <f t="shared" si="17"/>
        <v>29.55</v>
      </c>
      <c r="AZ36" s="8">
        <v>4.51E-7</v>
      </c>
      <c r="BA36" s="8">
        <v>2.48E-7</v>
      </c>
      <c r="BB36" s="8">
        <f t="shared" si="18"/>
        <v>3.495E-7</v>
      </c>
      <c r="BC36" s="8">
        <f t="shared" si="19"/>
        <v>6.7976932577385754E-2</v>
      </c>
      <c r="BD36" s="6">
        <v>78.760000000000005</v>
      </c>
      <c r="BE36" s="6">
        <v>78.7</v>
      </c>
      <c r="BF36" s="6">
        <v>31.77</v>
      </c>
      <c r="BG36" s="6">
        <v>31.15</v>
      </c>
      <c r="BH36" s="6">
        <f t="shared" si="34"/>
        <v>31.46</v>
      </c>
      <c r="BI36" s="8">
        <v>2.0100000000000001E-8</v>
      </c>
      <c r="BJ36" s="8">
        <v>3.0799999999999998E-8</v>
      </c>
      <c r="BK36" s="8">
        <f t="shared" si="43"/>
        <v>2.545E-8</v>
      </c>
      <c r="BL36" s="8">
        <f t="shared" si="33"/>
        <v>4.9499654766651437E-3</v>
      </c>
      <c r="BM36" s="6">
        <v>80.790000000000006</v>
      </c>
      <c r="BN36" s="6">
        <v>80.900000000000006</v>
      </c>
      <c r="BO36" s="6">
        <v>28.67</v>
      </c>
      <c r="BP36" s="6">
        <v>28.77</v>
      </c>
      <c r="BQ36" s="6">
        <f t="shared" si="20"/>
        <v>28.72</v>
      </c>
      <c r="BR36" s="8">
        <v>5.4799999999999998E-7</v>
      </c>
      <c r="BS36" s="8">
        <v>5.1200000000000003E-7</v>
      </c>
      <c r="BT36" s="8">
        <f t="shared" si="21"/>
        <v>5.3000000000000001E-7</v>
      </c>
      <c r="BU36" s="8">
        <f t="shared" si="22"/>
        <v>0.10308376041778099</v>
      </c>
      <c r="BV36" s="6">
        <v>80.16</v>
      </c>
      <c r="BW36" s="6">
        <v>80.06</v>
      </c>
      <c r="BX36" s="6">
        <v>29.02</v>
      </c>
      <c r="BY36" s="6">
        <v>29.78</v>
      </c>
      <c r="BZ36" s="6">
        <f t="shared" si="23"/>
        <v>29.4</v>
      </c>
      <c r="CA36" s="8">
        <v>8.7599999999999996E-7</v>
      </c>
      <c r="CB36" s="8">
        <v>5.4000000000000002E-7</v>
      </c>
      <c r="CC36" s="8">
        <f t="shared" si="24"/>
        <v>7.0800000000000004E-7</v>
      </c>
      <c r="CD36" s="8">
        <f t="shared" si="25"/>
        <v>0.13770434410526214</v>
      </c>
      <c r="CE36" s="6">
        <v>79.89</v>
      </c>
      <c r="CF36" s="6">
        <v>79.86</v>
      </c>
      <c r="CG36" s="6">
        <v>30.82</v>
      </c>
      <c r="CH36" s="6">
        <v>30.31</v>
      </c>
      <c r="CI36" s="6">
        <f t="shared" si="26"/>
        <v>30.564999999999998</v>
      </c>
      <c r="CJ36" s="8">
        <v>1.91E-7</v>
      </c>
      <c r="CK36" s="8">
        <v>2.6800000000000002E-7</v>
      </c>
      <c r="CL36" s="8">
        <f t="shared" si="27"/>
        <v>2.2950000000000001E-7</v>
      </c>
      <c r="CM36" s="8">
        <f t="shared" si="28"/>
        <v>4.4637213237510825E-2</v>
      </c>
      <c r="CN36" s="6" t="s">
        <v>290</v>
      </c>
      <c r="CO36" s="6">
        <v>81.88</v>
      </c>
      <c r="CP36" s="6">
        <v>29.24</v>
      </c>
      <c r="CQ36" s="6">
        <v>29.55</v>
      </c>
      <c r="CR36" s="6">
        <f t="shared" ref="CR36:CR64" si="52">AVERAGE(CP36,CQ36)</f>
        <v>29.395</v>
      </c>
      <c r="CS36" s="8">
        <v>4.3700000000000001E-7</v>
      </c>
      <c r="CT36" s="8">
        <v>3.53E-7</v>
      </c>
      <c r="CU36" s="64">
        <f t="shared" si="30"/>
        <v>3.9500000000000003E-7</v>
      </c>
      <c r="CV36" s="8">
        <f t="shared" si="32"/>
        <v>7.6826576160421683E-2</v>
      </c>
      <c r="CX36" s="8">
        <f t="shared" si="31"/>
        <v>5.1414499999999997E-6</v>
      </c>
    </row>
    <row r="37" spans="1:102" x14ac:dyDescent="0.2">
      <c r="A37" s="9" t="s">
        <v>192</v>
      </c>
      <c r="B37" s="42" t="s">
        <v>282</v>
      </c>
      <c r="C37" s="6">
        <v>80.39</v>
      </c>
      <c r="D37" s="6">
        <v>80.900000000000006</v>
      </c>
      <c r="E37" s="6">
        <v>27.27</v>
      </c>
      <c r="F37" s="6">
        <v>26.16</v>
      </c>
      <c r="G37" s="6">
        <f t="shared" si="3"/>
        <v>26.715</v>
      </c>
      <c r="H37" s="8">
        <v>1.22E-6</v>
      </c>
      <c r="I37" s="8">
        <v>2.6299999999999998E-6</v>
      </c>
      <c r="J37" s="8">
        <f t="shared" si="4"/>
        <v>1.9249999999999998E-6</v>
      </c>
      <c r="K37" s="6">
        <v>83.3</v>
      </c>
      <c r="L37" s="6">
        <v>83.41</v>
      </c>
      <c r="M37" s="6">
        <v>25.28</v>
      </c>
      <c r="N37" s="6">
        <v>25.22</v>
      </c>
      <c r="O37" s="6">
        <f t="shared" si="48"/>
        <v>25.25</v>
      </c>
      <c r="P37" s="8">
        <v>4.9100000000000004E-6</v>
      </c>
      <c r="Q37" s="8">
        <v>5.1100000000000002E-6</v>
      </c>
      <c r="R37" s="8">
        <f t="shared" si="49"/>
        <v>5.0100000000000003E-6</v>
      </c>
      <c r="S37" s="8">
        <f t="shared" si="7"/>
        <v>6.2625E-2</v>
      </c>
      <c r="T37" s="6">
        <v>82.21</v>
      </c>
      <c r="U37" s="6">
        <v>82.17</v>
      </c>
      <c r="V37" s="6">
        <v>23.66</v>
      </c>
      <c r="W37" s="6">
        <v>23.59</v>
      </c>
      <c r="X37" s="6">
        <f t="shared" si="8"/>
        <v>23.625</v>
      </c>
      <c r="Y37" s="8">
        <v>1.38E-5</v>
      </c>
      <c r="Z37" s="8">
        <v>1.4399999999999999E-5</v>
      </c>
      <c r="AA37" s="8">
        <f t="shared" si="9"/>
        <v>1.4100000000000001E-5</v>
      </c>
      <c r="AB37" s="8">
        <f t="shared" si="10"/>
        <v>0.17624999999999999</v>
      </c>
      <c r="AC37" s="6">
        <v>80.849999999999994</v>
      </c>
      <c r="AD37" s="6">
        <v>81</v>
      </c>
      <c r="AE37" s="6">
        <v>24.96</v>
      </c>
      <c r="AF37" s="6">
        <v>24.47</v>
      </c>
      <c r="AG37" s="6">
        <f t="shared" si="51"/>
        <v>24.715</v>
      </c>
      <c r="AH37" s="8">
        <v>6.2199999999999997E-6</v>
      </c>
      <c r="AI37" s="8">
        <v>8.6999999999999997E-6</v>
      </c>
      <c r="AJ37" s="8">
        <f t="shared" si="50"/>
        <v>7.4599999999999997E-6</v>
      </c>
      <c r="AK37" s="8">
        <f t="shared" si="13"/>
        <v>9.3249999999999986E-2</v>
      </c>
      <c r="AL37" s="6">
        <v>79.819999999999993</v>
      </c>
      <c r="AM37" s="6">
        <v>79.86</v>
      </c>
      <c r="AN37" s="6">
        <v>25.18</v>
      </c>
      <c r="AO37" s="6">
        <v>24.88</v>
      </c>
      <c r="AP37" s="6">
        <f t="shared" si="14"/>
        <v>25.03</v>
      </c>
      <c r="AQ37" s="8">
        <v>7.2799999999999998E-6</v>
      </c>
      <c r="AR37" s="8">
        <v>8.9199999999999993E-6</v>
      </c>
      <c r="AS37" s="8">
        <f t="shared" si="15"/>
        <v>8.1000000000000004E-6</v>
      </c>
      <c r="AT37" s="8">
        <f t="shared" si="16"/>
        <v>0.10124999999999999</v>
      </c>
      <c r="AU37" s="6">
        <v>83.57</v>
      </c>
      <c r="AV37" s="6">
        <v>83.63</v>
      </c>
      <c r="AW37" s="6">
        <v>25.72</v>
      </c>
      <c r="AX37" s="6">
        <v>24.85</v>
      </c>
      <c r="AY37" s="6">
        <f t="shared" si="17"/>
        <v>25.285</v>
      </c>
      <c r="AZ37" s="8">
        <v>4.2300000000000002E-6</v>
      </c>
      <c r="BA37" s="8">
        <v>7.4800000000000004E-6</v>
      </c>
      <c r="BB37" s="8">
        <f t="shared" si="18"/>
        <v>5.8550000000000007E-6</v>
      </c>
      <c r="BC37" s="8">
        <f t="shared" si="19"/>
        <v>7.3187500000000003E-2</v>
      </c>
      <c r="BD37" s="6">
        <v>78.64</v>
      </c>
      <c r="BE37" s="6">
        <v>78.66</v>
      </c>
      <c r="BF37" s="6">
        <v>24.88</v>
      </c>
      <c r="BG37" s="6">
        <v>25.18</v>
      </c>
      <c r="BH37" s="6">
        <f t="shared" si="34"/>
        <v>25.03</v>
      </c>
      <c r="BI37" s="8">
        <v>2.3599999999999999E-6</v>
      </c>
      <c r="BJ37" s="8">
        <v>1.9199999999999998E-6</v>
      </c>
      <c r="BK37" s="8">
        <f t="shared" si="43"/>
        <v>2.1399999999999998E-6</v>
      </c>
      <c r="BL37" s="8">
        <f t="shared" si="33"/>
        <v>2.6749999999999996E-2</v>
      </c>
      <c r="BM37" s="6">
        <v>80.88</v>
      </c>
      <c r="BN37" s="6">
        <v>80.89</v>
      </c>
      <c r="BO37" s="6">
        <v>24.68</v>
      </c>
      <c r="BP37" s="6">
        <v>24.7</v>
      </c>
      <c r="BQ37" s="6">
        <f t="shared" si="20"/>
        <v>24.689999999999998</v>
      </c>
      <c r="BR37" s="8">
        <v>7.5599999999999996E-6</v>
      </c>
      <c r="BS37" s="8">
        <v>7.4699999999999996E-6</v>
      </c>
      <c r="BT37" s="8">
        <f t="shared" si="21"/>
        <v>7.515E-6</v>
      </c>
      <c r="BU37" s="8">
        <f t="shared" si="22"/>
        <v>9.3937499999999993E-2</v>
      </c>
      <c r="BV37" s="6">
        <v>80.260000000000005</v>
      </c>
      <c r="BW37" s="6">
        <v>80.239999999999995</v>
      </c>
      <c r="BX37" s="6">
        <v>24.85</v>
      </c>
      <c r="BY37" s="6">
        <v>24.79</v>
      </c>
      <c r="BZ37" s="6">
        <f t="shared" si="23"/>
        <v>24.82</v>
      </c>
      <c r="CA37" s="8">
        <v>1.2799999999999999E-5</v>
      </c>
      <c r="CB37" s="8">
        <v>1.33E-5</v>
      </c>
      <c r="CC37" s="8">
        <f t="shared" si="24"/>
        <v>1.3049999999999999E-5</v>
      </c>
      <c r="CD37" s="8">
        <f t="shared" si="25"/>
        <v>0.16312499999999996</v>
      </c>
      <c r="CE37" s="6">
        <v>79.92</v>
      </c>
      <c r="CF37" s="6">
        <v>79.98</v>
      </c>
      <c r="CG37" s="6">
        <v>24.85</v>
      </c>
      <c r="CH37" s="6">
        <v>24.81</v>
      </c>
      <c r="CI37" s="6">
        <f t="shared" si="26"/>
        <v>24.83</v>
      </c>
      <c r="CJ37" s="8">
        <v>9.6500000000000008E-6</v>
      </c>
      <c r="CK37" s="8">
        <v>9.9199999999999999E-6</v>
      </c>
      <c r="CL37" s="8">
        <f t="shared" si="27"/>
        <v>9.7850000000000003E-6</v>
      </c>
      <c r="CM37" s="8">
        <f t="shared" si="28"/>
        <v>0.12231249999999999</v>
      </c>
      <c r="CN37" s="6">
        <v>81.87</v>
      </c>
      <c r="CO37" s="6">
        <v>81.94</v>
      </c>
      <c r="CP37" s="6">
        <v>25.08</v>
      </c>
      <c r="CQ37" s="6">
        <v>25.18</v>
      </c>
      <c r="CR37" s="6">
        <f t="shared" si="52"/>
        <v>25.13</v>
      </c>
      <c r="CS37" s="8">
        <v>7.2200000000000003E-6</v>
      </c>
      <c r="CT37" s="8">
        <v>6.7499999999999997E-6</v>
      </c>
      <c r="CU37" s="64">
        <f t="shared" si="30"/>
        <v>6.985E-6</v>
      </c>
      <c r="CV37" s="8">
        <f t="shared" si="32"/>
        <v>8.7312499999999987E-2</v>
      </c>
      <c r="CX37" s="8">
        <f t="shared" si="31"/>
        <v>8.0000000000000007E-5</v>
      </c>
    </row>
    <row r="38" spans="1:102" x14ac:dyDescent="0.2">
      <c r="A38" s="9" t="s">
        <v>193</v>
      </c>
      <c r="B38" s="42" t="s">
        <v>282</v>
      </c>
      <c r="C38" s="6">
        <v>80.38</v>
      </c>
      <c r="D38" s="6">
        <v>80.77</v>
      </c>
      <c r="E38" s="6">
        <v>29.18</v>
      </c>
      <c r="F38" s="6">
        <v>30.32</v>
      </c>
      <c r="G38" s="6">
        <f t="shared" si="3"/>
        <v>29.75</v>
      </c>
      <c r="H38" s="8">
        <v>3.22E-7</v>
      </c>
      <c r="I38" s="8">
        <v>1.4600000000000001E-7</v>
      </c>
      <c r="J38" s="8">
        <f t="shared" si="4"/>
        <v>2.34E-7</v>
      </c>
      <c r="K38" s="6">
        <v>83.25</v>
      </c>
      <c r="L38" s="6">
        <v>83.31</v>
      </c>
      <c r="M38" s="6">
        <v>27.67</v>
      </c>
      <c r="N38" s="6">
        <v>27.71</v>
      </c>
      <c r="O38" s="6">
        <f t="shared" si="48"/>
        <v>27.69</v>
      </c>
      <c r="P38" s="8">
        <v>9.7499999999999998E-7</v>
      </c>
      <c r="Q38" s="8">
        <v>9.47E-7</v>
      </c>
      <c r="R38" s="8">
        <f t="shared" si="49"/>
        <v>9.6099999999999999E-7</v>
      </c>
      <c r="S38" s="8">
        <f t="shared" si="7"/>
        <v>7.4197035206917852E-2</v>
      </c>
      <c r="T38" s="6">
        <v>82.16</v>
      </c>
      <c r="U38" s="6">
        <v>82.12</v>
      </c>
      <c r="V38" s="6">
        <v>26.24</v>
      </c>
      <c r="W38" s="6">
        <v>27.72</v>
      </c>
      <c r="X38" s="6">
        <f t="shared" si="8"/>
        <v>26.979999999999997</v>
      </c>
      <c r="Y38" s="8">
        <v>2.3999999999999999E-6</v>
      </c>
      <c r="Z38" s="8">
        <v>8.8100000000000001E-7</v>
      </c>
      <c r="AA38" s="8">
        <f t="shared" si="9"/>
        <v>1.6405E-6</v>
      </c>
      <c r="AB38" s="8">
        <f t="shared" si="10"/>
        <v>0.12665997529339099</v>
      </c>
      <c r="AC38" s="6">
        <v>80.8</v>
      </c>
      <c r="AD38" s="6">
        <v>80.959999999999994</v>
      </c>
      <c r="AE38" s="6">
        <v>27.57</v>
      </c>
      <c r="AF38" s="6">
        <v>27.05</v>
      </c>
      <c r="AG38" s="6">
        <f t="shared" si="51"/>
        <v>27.310000000000002</v>
      </c>
      <c r="AH38" s="8">
        <v>1.0899999999999999E-6</v>
      </c>
      <c r="AI38" s="8">
        <v>1.5400000000000001E-6</v>
      </c>
      <c r="AJ38" s="8">
        <f t="shared" si="50"/>
        <v>1.3150000000000001E-6</v>
      </c>
      <c r="AK38" s="8">
        <f t="shared" si="13"/>
        <v>0.10152872143298333</v>
      </c>
      <c r="AL38" s="6">
        <v>79.77</v>
      </c>
      <c r="AM38" s="6">
        <v>79.83</v>
      </c>
      <c r="AN38" s="6">
        <v>27.35</v>
      </c>
      <c r="AO38" s="6">
        <v>27.52</v>
      </c>
      <c r="AP38" s="6">
        <f t="shared" si="14"/>
        <v>27.435000000000002</v>
      </c>
      <c r="AQ38" s="8">
        <v>1.7E-6</v>
      </c>
      <c r="AR38" s="8">
        <v>1.5200000000000001E-6</v>
      </c>
      <c r="AS38" s="8">
        <f t="shared" si="15"/>
        <v>1.61E-6</v>
      </c>
      <c r="AT38" s="8">
        <f t="shared" si="16"/>
        <v>0.12430512662137122</v>
      </c>
      <c r="AU38" s="6">
        <v>83.57</v>
      </c>
      <c r="AV38" s="6">
        <v>83.6</v>
      </c>
      <c r="AW38" s="6">
        <v>27.24</v>
      </c>
      <c r="AX38" s="6">
        <v>28.05</v>
      </c>
      <c r="AY38" s="6">
        <f t="shared" si="17"/>
        <v>27.645</v>
      </c>
      <c r="AZ38" s="8">
        <v>1.5400000000000001E-6</v>
      </c>
      <c r="BA38" s="8">
        <v>9.0100000000000003E-7</v>
      </c>
      <c r="BB38" s="8">
        <f t="shared" si="18"/>
        <v>1.2205E-6</v>
      </c>
      <c r="BC38" s="8">
        <f t="shared" si="19"/>
        <v>9.4232550957381089E-2</v>
      </c>
      <c r="BD38" s="6">
        <v>78.650000000000006</v>
      </c>
      <c r="BE38" s="6">
        <v>78.64</v>
      </c>
      <c r="BF38" s="6">
        <v>28.17</v>
      </c>
      <c r="BG38" s="6">
        <v>27.97</v>
      </c>
      <c r="BH38" s="6">
        <f t="shared" si="34"/>
        <v>28.07</v>
      </c>
      <c r="BI38" s="8">
        <v>2.4200000000000002E-7</v>
      </c>
      <c r="BJ38" s="8">
        <v>2.7799999999999997E-7</v>
      </c>
      <c r="BK38" s="8">
        <f t="shared" si="43"/>
        <v>2.6E-7</v>
      </c>
      <c r="BL38" s="8">
        <f t="shared" si="33"/>
        <v>2.0074119827053736E-2</v>
      </c>
      <c r="BM38" s="6">
        <v>80.819999999999993</v>
      </c>
      <c r="BN38" s="6">
        <v>80.87</v>
      </c>
      <c r="BO38" s="6">
        <v>27.43</v>
      </c>
      <c r="BP38" s="6">
        <v>27.43</v>
      </c>
      <c r="BQ38" s="6">
        <f t="shared" si="20"/>
        <v>27.43</v>
      </c>
      <c r="BR38" s="8">
        <v>1.24E-6</v>
      </c>
      <c r="BS38" s="8">
        <v>1.24E-6</v>
      </c>
      <c r="BT38" s="8">
        <f t="shared" si="21"/>
        <v>1.24E-6</v>
      </c>
      <c r="BU38" s="8">
        <f t="shared" si="22"/>
        <v>9.5738109944410121E-2</v>
      </c>
      <c r="BV38" s="6">
        <v>80.209999999999994</v>
      </c>
      <c r="BW38" s="6">
        <v>80.19</v>
      </c>
      <c r="BX38" s="6">
        <v>27.53</v>
      </c>
      <c r="BY38" s="6">
        <v>27.64</v>
      </c>
      <c r="BZ38" s="6">
        <f t="shared" si="23"/>
        <v>27.585000000000001</v>
      </c>
      <c r="CA38" s="8">
        <v>2.2900000000000001E-6</v>
      </c>
      <c r="CB38" s="8">
        <v>2.1299999999999999E-6</v>
      </c>
      <c r="CC38" s="8">
        <f t="shared" si="24"/>
        <v>2.21E-6</v>
      </c>
      <c r="CD38" s="8">
        <f t="shared" si="25"/>
        <v>0.17063001852995677</v>
      </c>
      <c r="CE38" s="6">
        <v>79.930000000000007</v>
      </c>
      <c r="CF38" s="6">
        <v>79.930000000000007</v>
      </c>
      <c r="CG38" s="6">
        <v>27.92</v>
      </c>
      <c r="CH38" s="6">
        <v>28.13</v>
      </c>
      <c r="CI38" s="6">
        <f t="shared" si="26"/>
        <v>28.024999999999999</v>
      </c>
      <c r="CJ38" s="8">
        <v>1.2899999999999999E-6</v>
      </c>
      <c r="CK38" s="8">
        <v>1.1200000000000001E-6</v>
      </c>
      <c r="CL38" s="8">
        <f t="shared" si="27"/>
        <v>1.2049999999999999E-6</v>
      </c>
      <c r="CM38" s="8">
        <f t="shared" si="28"/>
        <v>9.3035824583075966E-2</v>
      </c>
      <c r="CN38" s="6">
        <v>81.92</v>
      </c>
      <c r="CO38" s="6">
        <v>81.97</v>
      </c>
      <c r="CP38" s="6">
        <v>27.92</v>
      </c>
      <c r="CQ38" s="6">
        <v>27.39</v>
      </c>
      <c r="CR38" s="6">
        <f t="shared" si="52"/>
        <v>27.655000000000001</v>
      </c>
      <c r="CS38" s="8">
        <v>1.06E-6</v>
      </c>
      <c r="CT38" s="8">
        <v>1.5200000000000001E-6</v>
      </c>
      <c r="CU38" s="64">
        <f t="shared" si="30"/>
        <v>1.2899999999999999E-6</v>
      </c>
      <c r="CV38" s="8">
        <f t="shared" si="32"/>
        <v>9.9598517603458919E-2</v>
      </c>
      <c r="CX38" s="8">
        <f t="shared" si="31"/>
        <v>1.2952000000000001E-5</v>
      </c>
    </row>
    <row r="39" spans="1:102" x14ac:dyDescent="0.2">
      <c r="A39" s="9" t="s">
        <v>194</v>
      </c>
      <c r="B39" s="42" t="s">
        <v>282</v>
      </c>
      <c r="C39" s="6">
        <v>80.42</v>
      </c>
      <c r="D39" s="6">
        <v>80.92</v>
      </c>
      <c r="E39" s="6">
        <v>29.22</v>
      </c>
      <c r="F39" s="6">
        <v>28.11</v>
      </c>
      <c r="G39" s="6">
        <f t="shared" si="3"/>
        <v>28.664999999999999</v>
      </c>
      <c r="H39" s="8">
        <v>3.1399999999999998E-7</v>
      </c>
      <c r="I39" s="8">
        <v>6.7800000000000001E-7</v>
      </c>
      <c r="J39" s="8">
        <f t="shared" si="4"/>
        <v>4.9599999999999999E-7</v>
      </c>
      <c r="K39" s="6">
        <v>83.29</v>
      </c>
      <c r="L39" s="6">
        <v>83.4</v>
      </c>
      <c r="M39" s="6">
        <v>27.95</v>
      </c>
      <c r="N39" s="6">
        <v>27.87</v>
      </c>
      <c r="O39" s="6">
        <f t="shared" si="48"/>
        <v>27.91</v>
      </c>
      <c r="P39" s="8">
        <v>8.0699999999999996E-7</v>
      </c>
      <c r="Q39" s="8">
        <v>8.5099999999999998E-7</v>
      </c>
      <c r="R39" s="8">
        <f t="shared" si="49"/>
        <v>8.2900000000000002E-7</v>
      </c>
      <c r="S39" s="8">
        <f t="shared" si="7"/>
        <v>5.2416932755840785E-2</v>
      </c>
      <c r="T39" s="6">
        <v>82.16</v>
      </c>
      <c r="U39" s="6">
        <v>82.2</v>
      </c>
      <c r="V39" s="6">
        <v>25.66</v>
      </c>
      <c r="W39" s="6">
        <v>25.85</v>
      </c>
      <c r="X39" s="6">
        <f t="shared" si="8"/>
        <v>25.755000000000003</v>
      </c>
      <c r="Y39" s="8">
        <v>3.5499999999999999E-6</v>
      </c>
      <c r="Z39" s="8">
        <v>3.14E-6</v>
      </c>
      <c r="AA39" s="8">
        <f t="shared" si="9"/>
        <v>3.3450000000000002E-6</v>
      </c>
      <c r="AB39" s="8">
        <f t="shared" si="10"/>
        <v>0.21150137523315735</v>
      </c>
      <c r="AC39" s="6">
        <v>80.86</v>
      </c>
      <c r="AD39" s="6">
        <v>81</v>
      </c>
      <c r="AE39" s="6">
        <v>26.96</v>
      </c>
      <c r="AF39" s="6">
        <v>26.98</v>
      </c>
      <c r="AG39" s="6">
        <f t="shared" si="51"/>
        <v>26.97</v>
      </c>
      <c r="AH39" s="8">
        <v>1.64E-6</v>
      </c>
      <c r="AI39" s="8">
        <v>1.61E-6</v>
      </c>
      <c r="AJ39" s="8">
        <f t="shared" si="50"/>
        <v>1.6250000000000001E-6</v>
      </c>
      <c r="AK39" s="8">
        <f t="shared" si="13"/>
        <v>0.10274730485915716</v>
      </c>
      <c r="AL39" s="6">
        <v>79.849999999999994</v>
      </c>
      <c r="AM39" s="6">
        <v>79.84</v>
      </c>
      <c r="AN39" s="6">
        <v>27.53</v>
      </c>
      <c r="AO39" s="6">
        <v>27.58</v>
      </c>
      <c r="AP39" s="6">
        <f t="shared" si="14"/>
        <v>27.555</v>
      </c>
      <c r="AQ39" s="8">
        <v>1.5099999999999999E-6</v>
      </c>
      <c r="AR39" s="8">
        <v>1.4500000000000001E-6</v>
      </c>
      <c r="AS39" s="8">
        <f t="shared" si="15"/>
        <v>1.48E-6</v>
      </c>
      <c r="AT39" s="8">
        <f t="shared" si="16"/>
        <v>9.3579083810186203E-2</v>
      </c>
      <c r="AU39" s="6">
        <v>83.57</v>
      </c>
      <c r="AV39" s="6">
        <v>83.65</v>
      </c>
      <c r="AW39" s="6">
        <v>27.42</v>
      </c>
      <c r="AX39" s="6">
        <v>27.3</v>
      </c>
      <c r="AY39" s="6">
        <f t="shared" si="17"/>
        <v>27.36</v>
      </c>
      <c r="AZ39" s="8">
        <v>1.37E-6</v>
      </c>
      <c r="BA39" s="8">
        <v>1.48E-6</v>
      </c>
      <c r="BB39" s="8">
        <f t="shared" si="18"/>
        <v>1.4249999999999999E-6</v>
      </c>
      <c r="BC39" s="8">
        <f t="shared" si="19"/>
        <v>9.0101482722645496E-2</v>
      </c>
      <c r="BD39" s="6">
        <v>78.7</v>
      </c>
      <c r="BE39" s="6">
        <v>78.66</v>
      </c>
      <c r="BF39" s="6">
        <v>27.93</v>
      </c>
      <c r="BG39" s="6">
        <v>28.03</v>
      </c>
      <c r="BH39" s="6">
        <f t="shared" si="34"/>
        <v>27.98</v>
      </c>
      <c r="BI39" s="8">
        <v>2.8599999999999999E-7</v>
      </c>
      <c r="BJ39" s="8">
        <v>2.67E-7</v>
      </c>
      <c r="BK39" s="8">
        <f t="shared" si="43"/>
        <v>2.7650000000000002E-7</v>
      </c>
      <c r="BL39" s="8">
        <f t="shared" si="33"/>
        <v>1.7482849103727355E-2</v>
      </c>
      <c r="BM39" s="6">
        <v>80.88</v>
      </c>
      <c r="BN39" s="6">
        <v>80.91</v>
      </c>
      <c r="BO39" s="6">
        <v>27.3</v>
      </c>
      <c r="BP39" s="6">
        <v>27.24</v>
      </c>
      <c r="BQ39" s="6">
        <f t="shared" si="20"/>
        <v>27.27</v>
      </c>
      <c r="BR39" s="8">
        <v>1.35E-6</v>
      </c>
      <c r="BS39" s="8">
        <v>1.4100000000000001E-6</v>
      </c>
      <c r="BT39" s="8">
        <f t="shared" si="21"/>
        <v>1.3799999999999999E-6</v>
      </c>
      <c r="BU39" s="8">
        <f t="shared" si="22"/>
        <v>8.7256172741930371E-2</v>
      </c>
      <c r="BV39" s="6">
        <v>80.27</v>
      </c>
      <c r="BW39" s="6">
        <v>80.260000000000005</v>
      </c>
      <c r="BX39" s="6">
        <v>27.5</v>
      </c>
      <c r="BY39" s="6">
        <v>27.64</v>
      </c>
      <c r="BZ39" s="6">
        <f t="shared" si="23"/>
        <v>27.57</v>
      </c>
      <c r="CA39" s="8">
        <v>2.3300000000000001E-6</v>
      </c>
      <c r="CB39" s="8">
        <v>2.1299999999999999E-6</v>
      </c>
      <c r="CC39" s="8">
        <f t="shared" si="24"/>
        <v>2.2299999999999998E-6</v>
      </c>
      <c r="CD39" s="8">
        <f t="shared" si="25"/>
        <v>0.14100091682210489</v>
      </c>
      <c r="CE39" s="6">
        <v>79.98</v>
      </c>
      <c r="CF39" s="6">
        <v>80.010000000000005</v>
      </c>
      <c r="CG39" s="6">
        <v>27.88</v>
      </c>
      <c r="CH39" s="6">
        <v>27.84</v>
      </c>
      <c r="CI39" s="6">
        <f t="shared" si="26"/>
        <v>27.86</v>
      </c>
      <c r="CJ39" s="8">
        <v>1.3200000000000001E-6</v>
      </c>
      <c r="CK39" s="8">
        <v>1.35E-6</v>
      </c>
      <c r="CL39" s="8">
        <f t="shared" si="27"/>
        <v>1.3349999999999999E-6</v>
      </c>
      <c r="CM39" s="8">
        <f t="shared" si="28"/>
        <v>8.4410862761215247E-2</v>
      </c>
      <c r="CN39" s="6">
        <v>82</v>
      </c>
      <c r="CO39" s="6">
        <v>81.94</v>
      </c>
      <c r="CP39" s="6">
        <v>27.08</v>
      </c>
      <c r="CQ39" s="6">
        <v>27.06</v>
      </c>
      <c r="CR39" s="6">
        <f t="shared" si="52"/>
        <v>27.07</v>
      </c>
      <c r="CS39" s="8">
        <v>1.88E-6</v>
      </c>
      <c r="CT39" s="8">
        <v>1.9E-6</v>
      </c>
      <c r="CU39" s="64">
        <f t="shared" si="30"/>
        <v>1.8900000000000001E-6</v>
      </c>
      <c r="CV39" s="8">
        <f t="shared" si="32"/>
        <v>0.11950301919003509</v>
      </c>
      <c r="CX39" s="8">
        <f t="shared" si="31"/>
        <v>1.5815500000000001E-5</v>
      </c>
    </row>
    <row r="40" spans="1:102" x14ac:dyDescent="0.2">
      <c r="A40" s="9" t="s">
        <v>195</v>
      </c>
      <c r="B40" s="42" t="s">
        <v>282</v>
      </c>
      <c r="C40" s="6">
        <v>80.489999999999995</v>
      </c>
      <c r="D40" s="6">
        <v>80.94</v>
      </c>
      <c r="E40" s="6">
        <v>28.15</v>
      </c>
      <c r="F40" s="6">
        <v>27.39</v>
      </c>
      <c r="G40" s="6">
        <f t="shared" si="3"/>
        <v>27.77</v>
      </c>
      <c r="H40" s="8">
        <v>6.5899999999999996E-7</v>
      </c>
      <c r="I40" s="8">
        <v>1.1200000000000001E-6</v>
      </c>
      <c r="J40" s="8">
        <f t="shared" si="4"/>
        <v>8.8950000000000002E-7</v>
      </c>
      <c r="K40" s="6">
        <v>83.3</v>
      </c>
      <c r="L40" s="6">
        <v>83.36</v>
      </c>
      <c r="M40" s="6">
        <v>26.29</v>
      </c>
      <c r="N40" s="6">
        <v>26.24</v>
      </c>
      <c r="O40" s="6">
        <f t="shared" si="48"/>
        <v>26.265000000000001</v>
      </c>
      <c r="P40" s="8">
        <v>2.48E-6</v>
      </c>
      <c r="Q40" s="8">
        <v>2.57E-6</v>
      </c>
      <c r="R40" s="8">
        <f t="shared" si="49"/>
        <v>2.525E-6</v>
      </c>
      <c r="S40" s="8">
        <f t="shared" si="7"/>
        <v>6.8679450564395478E-2</v>
      </c>
      <c r="T40" s="6">
        <v>82.26</v>
      </c>
      <c r="U40" s="6">
        <v>82.18</v>
      </c>
      <c r="V40" s="6">
        <v>25.18</v>
      </c>
      <c r="W40" s="6">
        <v>25.19</v>
      </c>
      <c r="X40" s="6">
        <f t="shared" si="8"/>
        <v>25.185000000000002</v>
      </c>
      <c r="Y40" s="8">
        <v>4.9100000000000004E-6</v>
      </c>
      <c r="Z40" s="8">
        <v>4.8799999999999999E-6</v>
      </c>
      <c r="AA40" s="8">
        <f t="shared" si="9"/>
        <v>4.8949999999999997E-6</v>
      </c>
      <c r="AB40" s="8">
        <f t="shared" si="10"/>
        <v>0.13314293485652112</v>
      </c>
      <c r="AC40" s="6">
        <v>80.88</v>
      </c>
      <c r="AD40" s="6">
        <v>81.010000000000005</v>
      </c>
      <c r="AE40" s="6">
        <v>25.9</v>
      </c>
      <c r="AF40" s="6">
        <v>25.51</v>
      </c>
      <c r="AG40" s="6">
        <f t="shared" si="51"/>
        <v>25.704999999999998</v>
      </c>
      <c r="AH40" s="8">
        <v>3.3100000000000001E-6</v>
      </c>
      <c r="AI40" s="8">
        <v>4.3200000000000001E-6</v>
      </c>
      <c r="AJ40" s="8">
        <f t="shared" si="50"/>
        <v>3.8149999999999999E-6</v>
      </c>
      <c r="AK40" s="8">
        <f t="shared" si="13"/>
        <v>0.10376716986264109</v>
      </c>
      <c r="AL40" s="6">
        <v>79.8</v>
      </c>
      <c r="AM40" s="6">
        <v>79.84</v>
      </c>
      <c r="AN40" s="6">
        <v>26.23</v>
      </c>
      <c r="AO40" s="6">
        <v>25.95</v>
      </c>
      <c r="AP40" s="6">
        <f t="shared" si="14"/>
        <v>26.09</v>
      </c>
      <c r="AQ40" s="8">
        <v>3.6100000000000002E-6</v>
      </c>
      <c r="AR40" s="8">
        <v>4.3599999999999998E-6</v>
      </c>
      <c r="AS40" s="8">
        <f t="shared" si="15"/>
        <v>3.985E-6</v>
      </c>
      <c r="AT40" s="8">
        <f t="shared" si="16"/>
        <v>0.10839113287093702</v>
      </c>
      <c r="AU40" s="6">
        <v>83.62</v>
      </c>
      <c r="AV40" s="6">
        <v>83.62</v>
      </c>
      <c r="AW40" s="6">
        <v>25.38</v>
      </c>
      <c r="AX40" s="6">
        <v>25.64</v>
      </c>
      <c r="AY40" s="6">
        <f t="shared" si="17"/>
        <v>25.509999999999998</v>
      </c>
      <c r="AZ40" s="8">
        <v>5.2900000000000002E-6</v>
      </c>
      <c r="BA40" s="8">
        <v>4.4399999999999998E-6</v>
      </c>
      <c r="BB40" s="8">
        <f t="shared" si="18"/>
        <v>4.865E-6</v>
      </c>
      <c r="BC40" s="8">
        <f t="shared" si="19"/>
        <v>0.1323269413844689</v>
      </c>
      <c r="BD40" s="6">
        <v>78.650000000000006</v>
      </c>
      <c r="BE40" s="6">
        <v>78.599999999999994</v>
      </c>
      <c r="BF40" s="6">
        <v>25.97</v>
      </c>
      <c r="BG40" s="6">
        <v>26.1</v>
      </c>
      <c r="BH40" s="6">
        <f t="shared" si="34"/>
        <v>26.035</v>
      </c>
      <c r="BI40" s="8">
        <v>1.11E-6</v>
      </c>
      <c r="BJ40" s="8">
        <v>1.0100000000000001E-6</v>
      </c>
      <c r="BK40" s="8">
        <f t="shared" si="43"/>
        <v>1.06E-6</v>
      </c>
      <c r="BL40" s="8">
        <f t="shared" si="33"/>
        <v>2.8831769345845231E-2</v>
      </c>
      <c r="BM40" s="6">
        <v>80.790000000000006</v>
      </c>
      <c r="BN40" s="6">
        <v>80.86</v>
      </c>
      <c r="BO40" s="6">
        <v>25.83</v>
      </c>
      <c r="BP40" s="6">
        <v>25.84</v>
      </c>
      <c r="BQ40" s="6">
        <f t="shared" si="20"/>
        <v>25.835000000000001</v>
      </c>
      <c r="BR40" s="8">
        <v>3.5499999999999999E-6</v>
      </c>
      <c r="BS40" s="8">
        <v>3.54E-6</v>
      </c>
      <c r="BT40" s="8">
        <f t="shared" si="21"/>
        <v>3.5449999999999999E-6</v>
      </c>
      <c r="BU40" s="8">
        <f t="shared" si="22"/>
        <v>9.6423228614171075E-2</v>
      </c>
      <c r="BV40" s="6">
        <v>80.28</v>
      </c>
      <c r="BW40" s="6">
        <v>80.28</v>
      </c>
      <c r="BX40" s="6">
        <v>26.48</v>
      </c>
      <c r="BY40" s="6">
        <v>26.33</v>
      </c>
      <c r="BZ40" s="6">
        <f t="shared" si="23"/>
        <v>26.405000000000001</v>
      </c>
      <c r="CA40" s="8">
        <v>4.4800000000000003E-6</v>
      </c>
      <c r="CB40" s="8">
        <v>4.9599999999999999E-6</v>
      </c>
      <c r="CC40" s="8">
        <f t="shared" si="24"/>
        <v>4.7200000000000005E-6</v>
      </c>
      <c r="CD40" s="8">
        <f t="shared" si="25"/>
        <v>0.12838297293621651</v>
      </c>
      <c r="CE40" s="6">
        <v>79.959999999999994</v>
      </c>
      <c r="CF40" s="6">
        <v>79.930000000000007</v>
      </c>
      <c r="CG40" s="6">
        <v>25.98</v>
      </c>
      <c r="CH40" s="6">
        <v>26.14</v>
      </c>
      <c r="CI40" s="6">
        <f t="shared" si="26"/>
        <v>26.060000000000002</v>
      </c>
      <c r="CJ40" s="8">
        <v>4.5800000000000002E-6</v>
      </c>
      <c r="CK40" s="8">
        <v>4.1400000000000002E-6</v>
      </c>
      <c r="CL40" s="8">
        <f t="shared" si="27"/>
        <v>4.3600000000000006E-6</v>
      </c>
      <c r="CM40" s="8">
        <f t="shared" si="28"/>
        <v>0.11859105127158982</v>
      </c>
      <c r="CN40" s="6" t="s">
        <v>291</v>
      </c>
      <c r="CO40" s="6" t="s">
        <v>291</v>
      </c>
      <c r="CP40" s="6">
        <v>26.14</v>
      </c>
      <c r="CQ40" s="6">
        <v>26.69</v>
      </c>
      <c r="CR40" s="6">
        <f t="shared" si="52"/>
        <v>26.414999999999999</v>
      </c>
      <c r="CS40" s="8">
        <v>3.54E-6</v>
      </c>
      <c r="CT40" s="8">
        <v>2.4499999999999998E-6</v>
      </c>
      <c r="CU40" s="64">
        <f t="shared" si="30"/>
        <v>2.9950000000000001E-6</v>
      </c>
      <c r="CV40" s="8">
        <f t="shared" si="32"/>
        <v>8.1463348293213653E-2</v>
      </c>
      <c r="CX40" s="8">
        <f t="shared" si="31"/>
        <v>3.6765000000000005E-5</v>
      </c>
    </row>
    <row r="41" spans="1:102" x14ac:dyDescent="0.2">
      <c r="A41" s="9" t="s">
        <v>196</v>
      </c>
      <c r="B41" s="42" t="s">
        <v>282</v>
      </c>
      <c r="C41" s="6">
        <v>80.58</v>
      </c>
      <c r="D41" s="6">
        <v>80.98</v>
      </c>
      <c r="E41" s="6">
        <v>27.78</v>
      </c>
      <c r="F41" s="6">
        <v>27.95</v>
      </c>
      <c r="G41" s="6">
        <f t="shared" si="3"/>
        <v>27.865000000000002</v>
      </c>
      <c r="H41" s="8">
        <v>8.5300000000000003E-7</v>
      </c>
      <c r="I41" s="8">
        <v>7.5799999999999998E-7</v>
      </c>
      <c r="J41" s="8">
        <f t="shared" si="4"/>
        <v>8.0549999999999995E-7</v>
      </c>
      <c r="K41" s="6">
        <v>83.37</v>
      </c>
      <c r="L41" s="6">
        <v>83.48</v>
      </c>
      <c r="M41" s="6">
        <v>26.3</v>
      </c>
      <c r="N41" s="6">
        <v>26.55</v>
      </c>
      <c r="O41" s="6">
        <f t="shared" si="48"/>
        <v>26.425000000000001</v>
      </c>
      <c r="P41" s="8">
        <v>2.4700000000000001E-6</v>
      </c>
      <c r="Q41" s="8">
        <v>2.0899999999999999E-6</v>
      </c>
      <c r="R41" s="8">
        <f t="shared" si="49"/>
        <v>2.2800000000000002E-6</v>
      </c>
      <c r="S41" s="8">
        <f t="shared" si="7"/>
        <v>6.5425119802576842E-2</v>
      </c>
      <c r="T41" s="6">
        <v>82.15</v>
      </c>
      <c r="U41" s="6" t="s">
        <v>303</v>
      </c>
      <c r="V41" s="6">
        <v>24.79</v>
      </c>
      <c r="W41" s="6">
        <v>25.06</v>
      </c>
      <c r="X41" s="6">
        <f t="shared" si="8"/>
        <v>24.924999999999997</v>
      </c>
      <c r="Y41" s="8">
        <v>6.3899999999999998E-6</v>
      </c>
      <c r="Z41" s="8">
        <v>5.3399999999999997E-6</v>
      </c>
      <c r="AA41" s="8">
        <f t="shared" si="9"/>
        <v>5.8649999999999998E-6</v>
      </c>
      <c r="AB41" s="8">
        <f t="shared" si="10"/>
        <v>0.16829751212373384</v>
      </c>
      <c r="AC41" s="6">
        <v>80.900000000000006</v>
      </c>
      <c r="AD41" s="6">
        <v>81.010000000000005</v>
      </c>
      <c r="AE41" s="6">
        <v>25.92</v>
      </c>
      <c r="AF41" s="6">
        <v>25.7</v>
      </c>
      <c r="AG41" s="6">
        <f t="shared" si="51"/>
        <v>25.810000000000002</v>
      </c>
      <c r="AH41" s="8">
        <v>3.2799999999999999E-6</v>
      </c>
      <c r="AI41" s="8">
        <v>3.7900000000000001E-6</v>
      </c>
      <c r="AJ41" s="8">
        <f t="shared" si="50"/>
        <v>3.535E-6</v>
      </c>
      <c r="AK41" s="8">
        <f t="shared" si="13"/>
        <v>0.10143763092197768</v>
      </c>
      <c r="AL41" s="6">
        <v>79.81</v>
      </c>
      <c r="AM41" s="6">
        <v>79.87</v>
      </c>
      <c r="AN41" s="6">
        <v>26.15</v>
      </c>
      <c r="AO41" s="6">
        <v>26.32</v>
      </c>
      <c r="AP41" s="6">
        <f t="shared" si="14"/>
        <v>26.234999999999999</v>
      </c>
      <c r="AQ41" s="8">
        <v>3.8E-6</v>
      </c>
      <c r="AR41" s="8">
        <v>3.4000000000000001E-6</v>
      </c>
      <c r="AS41" s="8">
        <f t="shared" si="15"/>
        <v>3.6000000000000003E-6</v>
      </c>
      <c r="AT41" s="8">
        <f t="shared" si="16"/>
        <v>0.10330282074091079</v>
      </c>
      <c r="AU41" s="6">
        <v>83.62</v>
      </c>
      <c r="AV41" s="6">
        <v>83.64</v>
      </c>
      <c r="AW41" s="6">
        <v>25.98</v>
      </c>
      <c r="AX41" s="6">
        <v>25.71</v>
      </c>
      <c r="AY41" s="6">
        <f t="shared" si="17"/>
        <v>25.844999999999999</v>
      </c>
      <c r="AZ41" s="8">
        <v>3.5599999999999998E-6</v>
      </c>
      <c r="BA41" s="8">
        <v>4.25E-6</v>
      </c>
      <c r="BB41" s="8">
        <f t="shared" si="18"/>
        <v>3.9049999999999999E-6</v>
      </c>
      <c r="BC41" s="8">
        <f t="shared" si="19"/>
        <v>0.11205486527590462</v>
      </c>
      <c r="BD41" s="6">
        <v>78.62</v>
      </c>
      <c r="BE41" s="6">
        <v>78.63</v>
      </c>
      <c r="BF41" s="6">
        <v>26.32</v>
      </c>
      <c r="BG41" s="6">
        <v>26.17</v>
      </c>
      <c r="BH41" s="6">
        <f t="shared" si="34"/>
        <v>26.245000000000001</v>
      </c>
      <c r="BI41" s="8">
        <v>8.7199999999999997E-7</v>
      </c>
      <c r="BJ41" s="8">
        <v>9.6599999999999994E-7</v>
      </c>
      <c r="BK41" s="8">
        <f t="shared" si="43"/>
        <v>9.1900000000000001E-7</v>
      </c>
      <c r="BL41" s="8">
        <f t="shared" si="33"/>
        <v>2.6370914516915839E-2</v>
      </c>
      <c r="BM41" s="6">
        <v>80.89</v>
      </c>
      <c r="BN41" s="6">
        <v>80.92</v>
      </c>
      <c r="BO41" s="6">
        <v>26.3</v>
      </c>
      <c r="BP41" s="6">
        <v>25.88</v>
      </c>
      <c r="BQ41" s="6">
        <f t="shared" si="20"/>
        <v>26.09</v>
      </c>
      <c r="BR41" s="8">
        <v>2.61E-6</v>
      </c>
      <c r="BS41" s="8">
        <v>3.4400000000000001E-6</v>
      </c>
      <c r="BT41" s="8">
        <f t="shared" si="21"/>
        <v>3.0249999999999998E-6</v>
      </c>
      <c r="BU41" s="8">
        <f t="shared" si="22"/>
        <v>8.6803064650348649E-2</v>
      </c>
      <c r="BV41" s="6">
        <v>80.33</v>
      </c>
      <c r="BW41" s="6">
        <v>80.319999999999993</v>
      </c>
      <c r="BX41" s="6">
        <v>26.49</v>
      </c>
      <c r="BY41" s="6">
        <v>26.27</v>
      </c>
      <c r="BZ41" s="6">
        <f t="shared" si="23"/>
        <v>26.38</v>
      </c>
      <c r="CA41" s="8">
        <v>4.4700000000000004E-6</v>
      </c>
      <c r="CB41" s="8">
        <v>5.13E-6</v>
      </c>
      <c r="CC41" s="8">
        <f t="shared" si="24"/>
        <v>4.7999999999999998E-6</v>
      </c>
      <c r="CD41" s="8">
        <f t="shared" si="25"/>
        <v>0.13773709432121439</v>
      </c>
      <c r="CE41" s="6">
        <v>79.97</v>
      </c>
      <c r="CF41" s="6">
        <v>80.040000000000006</v>
      </c>
      <c r="CG41" s="6">
        <v>26.25</v>
      </c>
      <c r="CH41" s="6">
        <v>26.26</v>
      </c>
      <c r="CI41" s="6">
        <f t="shared" si="26"/>
        <v>26.255000000000003</v>
      </c>
      <c r="CJ41" s="8">
        <v>3.8500000000000004E-6</v>
      </c>
      <c r="CK41" s="8">
        <v>3.8299999999999998E-6</v>
      </c>
      <c r="CL41" s="8">
        <f t="shared" si="27"/>
        <v>3.8400000000000005E-6</v>
      </c>
      <c r="CM41" s="8">
        <f t="shared" si="28"/>
        <v>0.11018967545697153</v>
      </c>
      <c r="CN41" s="6" t="s">
        <v>292</v>
      </c>
      <c r="CO41" s="6">
        <v>82</v>
      </c>
      <c r="CP41" s="6">
        <v>26.29</v>
      </c>
      <c r="CQ41" s="6">
        <v>26.4</v>
      </c>
      <c r="CR41" s="6">
        <f t="shared" si="52"/>
        <v>26.344999999999999</v>
      </c>
      <c r="CS41" s="8">
        <v>3.19E-6</v>
      </c>
      <c r="CT41" s="8">
        <v>2.9699999999999999E-6</v>
      </c>
      <c r="CU41" s="64">
        <f t="shared" si="30"/>
        <v>3.0800000000000002E-6</v>
      </c>
      <c r="CV41" s="8">
        <f t="shared" si="32"/>
        <v>8.8381302189445898E-2</v>
      </c>
      <c r="CX41" s="8">
        <f t="shared" si="31"/>
        <v>3.4848999999999998E-5</v>
      </c>
    </row>
    <row r="42" spans="1:102" x14ac:dyDescent="0.2">
      <c r="A42" s="9" t="s">
        <v>197</v>
      </c>
      <c r="B42" s="43" t="s">
        <v>283</v>
      </c>
      <c r="C42" s="6">
        <v>80.12</v>
      </c>
      <c r="D42" s="6">
        <v>80.91</v>
      </c>
      <c r="E42" s="6">
        <v>24.58</v>
      </c>
      <c r="F42" s="6">
        <v>23.95</v>
      </c>
      <c r="G42" s="6">
        <f t="shared" si="3"/>
        <v>24.265000000000001</v>
      </c>
      <c r="H42" s="8">
        <v>3.0000000000000001E-6</v>
      </c>
      <c r="I42" s="8">
        <v>4.5600000000000004E-6</v>
      </c>
      <c r="J42" s="8">
        <f t="shared" si="4"/>
        <v>3.7800000000000002E-6</v>
      </c>
      <c r="K42" s="6">
        <v>83.48</v>
      </c>
      <c r="L42" s="6">
        <v>83.49</v>
      </c>
      <c r="M42" s="6">
        <v>23.87</v>
      </c>
      <c r="N42" s="6">
        <v>23.69</v>
      </c>
      <c r="O42" s="6">
        <f t="shared" ref="O42:O64" si="53">AVERAGE(M42,N42)</f>
        <v>23.78</v>
      </c>
      <c r="P42" s="8">
        <v>4.42E-6</v>
      </c>
      <c r="Q42" s="8">
        <v>5.0100000000000003E-6</v>
      </c>
      <c r="R42" s="8">
        <f t="shared" ref="R42:R57" si="54">AVERAGE(P42,Q42)</f>
        <v>4.7149999999999997E-6</v>
      </c>
      <c r="S42" s="8">
        <f t="shared" si="7"/>
        <v>7.531948881789137E-2</v>
      </c>
      <c r="T42" s="6" t="s">
        <v>293</v>
      </c>
      <c r="U42" s="6">
        <v>82.06</v>
      </c>
      <c r="V42" s="6">
        <v>22.88</v>
      </c>
      <c r="W42" s="6">
        <v>23.06</v>
      </c>
      <c r="X42" s="6">
        <f t="shared" si="8"/>
        <v>22.97</v>
      </c>
      <c r="Y42" s="8">
        <v>9.1099999999999992E-6</v>
      </c>
      <c r="Z42" s="8">
        <v>8.1000000000000004E-6</v>
      </c>
      <c r="AA42" s="8">
        <f t="shared" si="9"/>
        <v>8.6049999999999998E-6</v>
      </c>
      <c r="AB42" s="8">
        <f t="shared" si="10"/>
        <v>0.13746006389776358</v>
      </c>
      <c r="AC42" s="6">
        <v>80.989999999999995</v>
      </c>
      <c r="AD42" s="6">
        <v>80.989999999999995</v>
      </c>
      <c r="AE42" s="6">
        <v>23.55</v>
      </c>
      <c r="AF42" s="6">
        <v>23.74</v>
      </c>
      <c r="AG42" s="6">
        <f t="shared" ref="AG42:AG65" si="55">AVERAGE(AE42,AF42)</f>
        <v>23.645</v>
      </c>
      <c r="AH42" s="8">
        <v>5.4E-6</v>
      </c>
      <c r="AI42" s="8">
        <v>4.7299999999999996E-6</v>
      </c>
      <c r="AJ42" s="8">
        <f t="shared" ref="AJ42:AJ57" si="56">AVERAGE(AH42,AI42)</f>
        <v>5.0649999999999998E-6</v>
      </c>
      <c r="AK42" s="8">
        <f t="shared" si="13"/>
        <v>8.0910543130990401E-2</v>
      </c>
      <c r="AL42" s="6">
        <v>79.86</v>
      </c>
      <c r="AM42" s="6">
        <v>79.87</v>
      </c>
      <c r="AN42" s="6">
        <v>24.03</v>
      </c>
      <c r="AO42" s="6">
        <v>23.56</v>
      </c>
      <c r="AP42" s="6">
        <f t="shared" si="14"/>
        <v>23.795000000000002</v>
      </c>
      <c r="AQ42" s="8">
        <v>4.42E-6</v>
      </c>
      <c r="AR42" s="8">
        <v>5.9900000000000002E-6</v>
      </c>
      <c r="AS42" s="8">
        <f t="shared" si="15"/>
        <v>5.2050000000000001E-6</v>
      </c>
      <c r="AT42" s="8">
        <f t="shared" si="16"/>
        <v>8.3146964856230035E-2</v>
      </c>
      <c r="AU42" s="6">
        <v>83.64</v>
      </c>
      <c r="AV42" s="6">
        <v>83.65</v>
      </c>
      <c r="AW42" s="6">
        <v>23.63</v>
      </c>
      <c r="AX42" s="6">
        <v>23.66</v>
      </c>
      <c r="AY42" s="6">
        <f t="shared" si="17"/>
        <v>23.645</v>
      </c>
      <c r="AZ42" s="8">
        <v>1.0900000000000001E-5</v>
      </c>
      <c r="BA42" s="8">
        <v>1.0699999999999999E-5</v>
      </c>
      <c r="BB42" s="8">
        <f t="shared" si="18"/>
        <v>1.08E-5</v>
      </c>
      <c r="BC42" s="8">
        <f t="shared" si="19"/>
        <v>0.17252396166134185</v>
      </c>
      <c r="BD42" s="6">
        <v>78.67</v>
      </c>
      <c r="BE42" s="6">
        <v>78.650000000000006</v>
      </c>
      <c r="BF42" s="6">
        <v>24.88</v>
      </c>
      <c r="BG42" s="6">
        <v>25.22</v>
      </c>
      <c r="BH42" s="6">
        <f t="shared" si="34"/>
        <v>25.049999999999997</v>
      </c>
      <c r="BI42" s="8">
        <v>2.3499999999999999E-6</v>
      </c>
      <c r="BJ42" s="8">
        <v>1.86E-6</v>
      </c>
      <c r="BK42" s="8">
        <f t="shared" si="43"/>
        <v>2.1050000000000002E-6</v>
      </c>
      <c r="BL42" s="8">
        <f t="shared" si="33"/>
        <v>3.3626198083067091E-2</v>
      </c>
      <c r="BM42" s="6">
        <v>80.900000000000006</v>
      </c>
      <c r="BN42" s="6">
        <v>80.91</v>
      </c>
      <c r="BO42" s="6">
        <v>24.08</v>
      </c>
      <c r="BP42" s="6">
        <v>23.69</v>
      </c>
      <c r="BQ42" s="6">
        <f t="shared" si="20"/>
        <v>23.884999999999998</v>
      </c>
      <c r="BR42" s="8">
        <v>3.7799999999999998E-6</v>
      </c>
      <c r="BS42" s="8">
        <v>4.9300000000000002E-6</v>
      </c>
      <c r="BT42" s="8">
        <f t="shared" si="21"/>
        <v>4.3549999999999998E-6</v>
      </c>
      <c r="BU42" s="8">
        <f t="shared" si="22"/>
        <v>6.9568690095846639E-2</v>
      </c>
      <c r="BV42" s="6">
        <v>80.239999999999995</v>
      </c>
      <c r="BW42" s="6">
        <v>80.180000000000007</v>
      </c>
      <c r="BX42" s="6">
        <v>24.01</v>
      </c>
      <c r="BY42" s="6">
        <v>23.98</v>
      </c>
      <c r="BZ42" s="6">
        <f t="shared" si="23"/>
        <v>23.995000000000001</v>
      </c>
      <c r="CA42" s="8">
        <v>6.7900000000000002E-6</v>
      </c>
      <c r="CB42" s="8">
        <v>6.9399999999999996E-6</v>
      </c>
      <c r="CC42" s="8">
        <f t="shared" si="24"/>
        <v>6.8649999999999995E-6</v>
      </c>
      <c r="CD42" s="8">
        <f t="shared" si="25"/>
        <v>0.10966453674121404</v>
      </c>
      <c r="CE42" s="6">
        <v>79.900000000000006</v>
      </c>
      <c r="CF42" s="6">
        <v>79.89</v>
      </c>
      <c r="CG42" s="6">
        <v>23.72</v>
      </c>
      <c r="CH42" s="6">
        <v>23.43</v>
      </c>
      <c r="CI42" s="6">
        <f t="shared" si="26"/>
        <v>23.574999999999999</v>
      </c>
      <c r="CJ42" s="8">
        <v>7.6899999999999992E-6</v>
      </c>
      <c r="CK42" s="8">
        <v>9.3500000000000003E-6</v>
      </c>
      <c r="CL42" s="8">
        <f t="shared" si="27"/>
        <v>8.5199999999999997E-6</v>
      </c>
      <c r="CM42" s="8">
        <f t="shared" si="28"/>
        <v>0.13610223642172523</v>
      </c>
      <c r="CN42" s="6">
        <v>81.86</v>
      </c>
      <c r="CO42" s="6">
        <v>81.78</v>
      </c>
      <c r="CP42" s="6">
        <v>23.61</v>
      </c>
      <c r="CQ42" s="6">
        <v>23.63</v>
      </c>
      <c r="CR42" s="6">
        <f t="shared" si="52"/>
        <v>23.619999999999997</v>
      </c>
      <c r="CS42" s="8">
        <v>6.3999999999999997E-6</v>
      </c>
      <c r="CT42" s="8">
        <v>6.3300000000000004E-6</v>
      </c>
      <c r="CU42" s="64">
        <f t="shared" si="30"/>
        <v>6.365E-6</v>
      </c>
      <c r="CV42" s="8">
        <f t="shared" si="32"/>
        <v>0.1016773162939297</v>
      </c>
      <c r="CX42" s="8">
        <f t="shared" si="31"/>
        <v>6.2600000000000004E-5</v>
      </c>
    </row>
    <row r="43" spans="1:102" x14ac:dyDescent="0.2">
      <c r="A43" s="9" t="s">
        <v>198</v>
      </c>
      <c r="B43" s="44" t="s">
        <v>283</v>
      </c>
      <c r="C43" s="6">
        <v>80.88</v>
      </c>
      <c r="D43" s="6">
        <v>80.900000000000006</v>
      </c>
      <c r="E43" s="6">
        <v>25.59</v>
      </c>
      <c r="F43" s="6">
        <v>25.28</v>
      </c>
      <c r="G43" s="6">
        <f t="shared" si="3"/>
        <v>25.435000000000002</v>
      </c>
      <c r="H43" s="8">
        <v>1.53E-6</v>
      </c>
      <c r="I43" s="8">
        <v>1.8899999999999999E-6</v>
      </c>
      <c r="J43" s="8">
        <f t="shared" si="4"/>
        <v>1.7099999999999999E-6</v>
      </c>
      <c r="K43" s="6">
        <v>83</v>
      </c>
      <c r="L43" s="6">
        <v>83.41</v>
      </c>
      <c r="M43" s="6">
        <v>25.9</v>
      </c>
      <c r="N43" s="6">
        <v>25.71</v>
      </c>
      <c r="O43" s="6">
        <f t="shared" si="53"/>
        <v>25.805</v>
      </c>
      <c r="P43" s="8">
        <v>1.0899999999999999E-6</v>
      </c>
      <c r="Q43" s="8">
        <v>1.24E-6</v>
      </c>
      <c r="R43" s="8">
        <f t="shared" si="54"/>
        <v>1.1649999999999999E-6</v>
      </c>
      <c r="S43" s="8">
        <f t="shared" si="7"/>
        <v>5.9688492673429655E-2</v>
      </c>
      <c r="T43" s="6">
        <v>82.04</v>
      </c>
      <c r="U43" s="6">
        <v>81.97</v>
      </c>
      <c r="V43" s="6">
        <v>24.34</v>
      </c>
      <c r="W43" s="6">
        <v>24.54</v>
      </c>
      <c r="X43" s="6">
        <f t="shared" si="8"/>
        <v>24.439999999999998</v>
      </c>
      <c r="Y43" s="8">
        <v>3.5499999999999999E-6</v>
      </c>
      <c r="Z43" s="8">
        <v>3.14E-6</v>
      </c>
      <c r="AA43" s="8">
        <f t="shared" si="9"/>
        <v>3.3450000000000002E-6</v>
      </c>
      <c r="AB43" s="8">
        <f t="shared" si="10"/>
        <v>0.17138026437134954</v>
      </c>
      <c r="AC43" s="6">
        <v>80.94</v>
      </c>
      <c r="AD43" s="6">
        <v>80.959999999999994</v>
      </c>
      <c r="AE43" s="6">
        <v>25.32</v>
      </c>
      <c r="AF43" s="6">
        <v>25.42</v>
      </c>
      <c r="AG43" s="6">
        <f t="shared" si="55"/>
        <v>25.37</v>
      </c>
      <c r="AH43" s="8">
        <v>1.5999999999999999E-6</v>
      </c>
      <c r="AI43" s="8">
        <v>1.5E-6</v>
      </c>
      <c r="AJ43" s="8">
        <f t="shared" si="56"/>
        <v>1.55E-6</v>
      </c>
      <c r="AK43" s="8">
        <f t="shared" si="13"/>
        <v>7.9413874372374224E-2</v>
      </c>
      <c r="AL43" s="6">
        <v>79.77</v>
      </c>
      <c r="AM43" s="6">
        <v>79.819999999999993</v>
      </c>
      <c r="AN43" s="6">
        <v>25.79</v>
      </c>
      <c r="AO43" s="6">
        <v>25.7</v>
      </c>
      <c r="AP43" s="6">
        <f t="shared" si="14"/>
        <v>25.744999999999997</v>
      </c>
      <c r="AQ43" s="8">
        <v>1.3799999999999999E-6</v>
      </c>
      <c r="AR43" s="8">
        <v>1.4699999999999999E-6</v>
      </c>
      <c r="AS43" s="8">
        <f t="shared" si="15"/>
        <v>1.4249999999999999E-6</v>
      </c>
      <c r="AT43" s="8">
        <f t="shared" si="16"/>
        <v>7.3009529664924688E-2</v>
      </c>
      <c r="AU43" s="6">
        <v>83.62</v>
      </c>
      <c r="AV43" s="6">
        <v>83.58</v>
      </c>
      <c r="AW43" s="6">
        <v>25.42</v>
      </c>
      <c r="AX43" s="6">
        <v>25.54</v>
      </c>
      <c r="AY43" s="6">
        <f t="shared" si="17"/>
        <v>25.48</v>
      </c>
      <c r="AZ43" s="8">
        <v>3.4300000000000002E-6</v>
      </c>
      <c r="BA43" s="8">
        <v>3.1599999999999998E-6</v>
      </c>
      <c r="BB43" s="8">
        <f t="shared" si="18"/>
        <v>3.2949999999999998E-6</v>
      </c>
      <c r="BC43" s="8">
        <f t="shared" si="19"/>
        <v>0.1688185264883697</v>
      </c>
      <c r="BD43" s="6">
        <v>78.650000000000006</v>
      </c>
      <c r="BE43" s="6">
        <v>78.680000000000007</v>
      </c>
      <c r="BF43" s="6">
        <v>27.09</v>
      </c>
      <c r="BG43" s="6">
        <v>27.07</v>
      </c>
      <c r="BH43" s="6">
        <f t="shared" si="34"/>
        <v>27.08</v>
      </c>
      <c r="BI43" s="8">
        <v>5.0900000000000002E-7</v>
      </c>
      <c r="BJ43" s="8">
        <v>5.1699999999999998E-7</v>
      </c>
      <c r="BK43" s="8">
        <f t="shared" si="43"/>
        <v>5.13E-7</v>
      </c>
      <c r="BL43" s="8">
        <f t="shared" si="33"/>
        <v>2.6283430679372888E-2</v>
      </c>
      <c r="BM43" s="6">
        <v>80.61</v>
      </c>
      <c r="BN43" s="6">
        <v>80.89</v>
      </c>
      <c r="BO43" s="6">
        <v>25.76</v>
      </c>
      <c r="BP43" s="6">
        <v>25.51</v>
      </c>
      <c r="BQ43" s="6">
        <f t="shared" si="20"/>
        <v>25.635000000000002</v>
      </c>
      <c r="BR43" s="8">
        <v>1.22E-6</v>
      </c>
      <c r="BS43" s="8">
        <v>1.4500000000000001E-6</v>
      </c>
      <c r="BT43" s="8">
        <f t="shared" si="21"/>
        <v>1.3349999999999999E-6</v>
      </c>
      <c r="BU43" s="8">
        <f t="shared" si="22"/>
        <v>6.8398401475561019E-2</v>
      </c>
      <c r="BV43" s="6">
        <v>80.23</v>
      </c>
      <c r="BW43" s="6">
        <v>80.180000000000007</v>
      </c>
      <c r="BX43" s="6">
        <v>25.51</v>
      </c>
      <c r="BY43" s="6">
        <v>25.43</v>
      </c>
      <c r="BZ43" s="6">
        <f t="shared" si="23"/>
        <v>25.47</v>
      </c>
      <c r="CA43" s="8">
        <v>2.43E-6</v>
      </c>
      <c r="CB43" s="8">
        <v>2.5500000000000001E-6</v>
      </c>
      <c r="CC43" s="8">
        <f t="shared" si="24"/>
        <v>2.4899999999999999E-6</v>
      </c>
      <c r="CD43" s="8">
        <f t="shared" si="25"/>
        <v>0.12757454657239473</v>
      </c>
      <c r="CE43" s="6">
        <v>79.88</v>
      </c>
      <c r="CF43" s="6">
        <v>79.88</v>
      </c>
      <c r="CG43" s="6">
        <v>25.52</v>
      </c>
      <c r="CH43" s="6">
        <v>25.26</v>
      </c>
      <c r="CI43" s="6">
        <f t="shared" si="26"/>
        <v>25.39</v>
      </c>
      <c r="CJ43" s="8">
        <v>2.3E-6</v>
      </c>
      <c r="CK43" s="8">
        <v>2.74E-6</v>
      </c>
      <c r="CL43" s="8">
        <f t="shared" si="27"/>
        <v>2.52E-6</v>
      </c>
      <c r="CM43" s="8">
        <f t="shared" si="28"/>
        <v>0.12911158930218261</v>
      </c>
      <c r="CN43" s="6">
        <v>81.88</v>
      </c>
      <c r="CO43" s="6">
        <v>81.900000000000006</v>
      </c>
      <c r="CP43" s="6">
        <v>25.44</v>
      </c>
      <c r="CQ43" s="6">
        <v>25.47</v>
      </c>
      <c r="CR43" s="6">
        <f t="shared" si="52"/>
        <v>25.454999999999998</v>
      </c>
      <c r="CS43" s="8">
        <v>1.9E-6</v>
      </c>
      <c r="CT43" s="8">
        <v>1.86E-6</v>
      </c>
      <c r="CU43" s="64">
        <f t="shared" si="30"/>
        <v>1.88E-6</v>
      </c>
      <c r="CV43" s="8">
        <f t="shared" si="32"/>
        <v>9.632134440004099E-2</v>
      </c>
      <c r="CX43" s="8">
        <f t="shared" si="31"/>
        <v>1.9517999999999998E-5</v>
      </c>
    </row>
    <row r="44" spans="1:102" x14ac:dyDescent="0.2">
      <c r="A44" s="9" t="s">
        <v>199</v>
      </c>
      <c r="B44" s="43" t="s">
        <v>283</v>
      </c>
      <c r="C44" s="6">
        <v>80.83</v>
      </c>
      <c r="D44" s="6">
        <v>80.819999999999993</v>
      </c>
      <c r="E44" s="6">
        <v>24.8</v>
      </c>
      <c r="F44" s="6">
        <v>24.69</v>
      </c>
      <c r="G44" s="6">
        <f t="shared" si="3"/>
        <v>24.745000000000001</v>
      </c>
      <c r="H44" s="8">
        <v>2.6000000000000001E-6</v>
      </c>
      <c r="I44" s="8">
        <v>2.79E-6</v>
      </c>
      <c r="J44" s="8">
        <f t="shared" si="4"/>
        <v>2.695E-6</v>
      </c>
      <c r="K44" s="6">
        <v>83.37</v>
      </c>
      <c r="L44" s="6">
        <v>83.37</v>
      </c>
      <c r="M44" s="6">
        <v>24.38</v>
      </c>
      <c r="N44" s="6">
        <v>24.14</v>
      </c>
      <c r="O44" s="6">
        <f t="shared" si="53"/>
        <v>24.259999999999998</v>
      </c>
      <c r="P44" s="8">
        <v>3.1099999999999999E-6</v>
      </c>
      <c r="Q44" s="8">
        <v>3.6799999999999999E-6</v>
      </c>
      <c r="R44" s="8">
        <f t="shared" si="54"/>
        <v>3.3949999999999997E-6</v>
      </c>
      <c r="S44" s="8">
        <f t="shared" si="7"/>
        <v>6.3045496750232119E-2</v>
      </c>
      <c r="T44" s="6" t="s">
        <v>294</v>
      </c>
      <c r="U44" s="6">
        <v>82.04</v>
      </c>
      <c r="V44" s="6">
        <v>23.05</v>
      </c>
      <c r="W44" s="6">
        <v>23.42</v>
      </c>
      <c r="X44" s="6">
        <f t="shared" si="8"/>
        <v>23.234999999999999</v>
      </c>
      <c r="Y44" s="8">
        <v>8.14E-6</v>
      </c>
      <c r="Z44" s="8">
        <v>6.4400000000000002E-6</v>
      </c>
      <c r="AA44" s="8">
        <f t="shared" si="9"/>
        <v>7.2899999999999997E-6</v>
      </c>
      <c r="AB44" s="8">
        <f t="shared" si="10"/>
        <v>0.13537604456824512</v>
      </c>
      <c r="AC44" s="6">
        <v>80.930000000000007</v>
      </c>
      <c r="AD44" s="6">
        <v>80.94</v>
      </c>
      <c r="AE44" s="6">
        <v>23.67</v>
      </c>
      <c r="AF44" s="6">
        <v>23.7</v>
      </c>
      <c r="AG44" s="6">
        <f t="shared" si="55"/>
        <v>23.685000000000002</v>
      </c>
      <c r="AH44" s="8">
        <v>4.9799999999999998E-6</v>
      </c>
      <c r="AI44" s="8">
        <v>4.8600000000000001E-6</v>
      </c>
      <c r="AJ44" s="8">
        <f t="shared" si="56"/>
        <v>4.9200000000000003E-6</v>
      </c>
      <c r="AK44" s="8">
        <f t="shared" si="13"/>
        <v>9.1364902506963788E-2</v>
      </c>
      <c r="AL44" s="6">
        <v>79.790000000000006</v>
      </c>
      <c r="AM44" s="6">
        <v>79.83</v>
      </c>
      <c r="AN44" s="6">
        <v>24.1</v>
      </c>
      <c r="AO44" s="6">
        <v>23.91</v>
      </c>
      <c r="AP44" s="6">
        <f t="shared" si="14"/>
        <v>24.005000000000003</v>
      </c>
      <c r="AQ44" s="8">
        <v>4.2100000000000003E-6</v>
      </c>
      <c r="AR44" s="8">
        <v>4.78E-6</v>
      </c>
      <c r="AS44" s="8">
        <f t="shared" si="15"/>
        <v>4.4950000000000002E-6</v>
      </c>
      <c r="AT44" s="8">
        <f t="shared" si="16"/>
        <v>8.3472609099350045E-2</v>
      </c>
      <c r="AU44" s="6">
        <v>83.3</v>
      </c>
      <c r="AV44" s="6">
        <v>83.56</v>
      </c>
      <c r="AW44" s="6">
        <v>24.34</v>
      </c>
      <c r="AX44" s="6">
        <v>23.68</v>
      </c>
      <c r="AY44" s="6">
        <f t="shared" si="17"/>
        <v>24.009999999999998</v>
      </c>
      <c r="AZ44" s="8">
        <v>6.8900000000000001E-6</v>
      </c>
      <c r="BA44" s="8">
        <v>1.06E-5</v>
      </c>
      <c r="BB44" s="8">
        <f t="shared" si="18"/>
        <v>8.7450000000000001E-6</v>
      </c>
      <c r="BC44" s="8">
        <f t="shared" si="19"/>
        <v>0.16239554317548746</v>
      </c>
      <c r="BD44" s="6">
        <v>78.650000000000006</v>
      </c>
      <c r="BE44" s="6">
        <v>78.37</v>
      </c>
      <c r="BF44" s="6">
        <v>24.94</v>
      </c>
      <c r="BG44" s="6">
        <v>25.43</v>
      </c>
      <c r="BH44" s="6">
        <f t="shared" si="34"/>
        <v>25.185000000000002</v>
      </c>
      <c r="BI44" s="8">
        <v>2.26E-6</v>
      </c>
      <c r="BJ44" s="8">
        <v>1.61E-6</v>
      </c>
      <c r="BK44" s="8">
        <f t="shared" si="43"/>
        <v>1.9350000000000001E-6</v>
      </c>
      <c r="BL44" s="8">
        <f t="shared" si="33"/>
        <v>3.5933147632311979E-2</v>
      </c>
      <c r="BM44" s="6">
        <v>80.86</v>
      </c>
      <c r="BN44" s="6">
        <v>80.89</v>
      </c>
      <c r="BO44" s="6">
        <v>23.9</v>
      </c>
      <c r="BP44" s="6">
        <v>24.07</v>
      </c>
      <c r="BQ44" s="6">
        <f t="shared" si="20"/>
        <v>23.984999999999999</v>
      </c>
      <c r="BR44" s="8">
        <v>4.2799999999999997E-6</v>
      </c>
      <c r="BS44" s="8">
        <v>3.8199999999999998E-6</v>
      </c>
      <c r="BT44" s="8">
        <f t="shared" si="21"/>
        <v>4.0500000000000002E-6</v>
      </c>
      <c r="BU44" s="8">
        <f t="shared" si="22"/>
        <v>7.5208913649025072E-2</v>
      </c>
      <c r="BV44" s="6">
        <v>80.23</v>
      </c>
      <c r="BW44" s="6">
        <v>80.209999999999994</v>
      </c>
      <c r="BX44" s="6">
        <v>24.17</v>
      </c>
      <c r="BY44" s="6">
        <v>24.2</v>
      </c>
      <c r="BZ44" s="6">
        <f t="shared" si="23"/>
        <v>24.185000000000002</v>
      </c>
      <c r="CA44" s="8">
        <v>6.0700000000000003E-6</v>
      </c>
      <c r="CB44" s="8">
        <v>5.93E-6</v>
      </c>
      <c r="CC44" s="8">
        <f t="shared" si="24"/>
        <v>6.0000000000000002E-6</v>
      </c>
      <c r="CD44" s="8">
        <f t="shared" si="25"/>
        <v>0.11142061281337047</v>
      </c>
      <c r="CE44" s="6">
        <v>79.930000000000007</v>
      </c>
      <c r="CF44" s="6">
        <v>79.88</v>
      </c>
      <c r="CG44" s="6">
        <v>23.7</v>
      </c>
      <c r="CH44" s="6">
        <v>23.68</v>
      </c>
      <c r="CI44" s="6">
        <f t="shared" si="26"/>
        <v>23.689999999999998</v>
      </c>
      <c r="CJ44" s="8">
        <v>7.79E-6</v>
      </c>
      <c r="CK44" s="8">
        <v>7.8599999999999993E-6</v>
      </c>
      <c r="CL44" s="8">
        <f t="shared" si="27"/>
        <v>7.8250000000000005E-6</v>
      </c>
      <c r="CM44" s="8">
        <f t="shared" si="28"/>
        <v>0.14531104921077068</v>
      </c>
      <c r="CN44" s="6">
        <v>81.78</v>
      </c>
      <c r="CO44" s="6">
        <v>81.92</v>
      </c>
      <c r="CP44" s="6">
        <v>23.94</v>
      </c>
      <c r="CQ44" s="6">
        <v>23.91</v>
      </c>
      <c r="CR44" s="6">
        <f t="shared" si="52"/>
        <v>23.925000000000001</v>
      </c>
      <c r="CS44" s="8">
        <v>5.1499999999999998E-6</v>
      </c>
      <c r="CT44" s="8">
        <v>5.2399999999999998E-6</v>
      </c>
      <c r="CU44" s="64">
        <f t="shared" si="30"/>
        <v>5.1950000000000002E-6</v>
      </c>
      <c r="CV44" s="8">
        <f t="shared" si="32"/>
        <v>9.647168059424327E-2</v>
      </c>
      <c r="CX44" s="8">
        <f t="shared" si="31"/>
        <v>5.3850000000000001E-5</v>
      </c>
    </row>
    <row r="45" spans="1:102" x14ac:dyDescent="0.2">
      <c r="A45" s="9" t="s">
        <v>200</v>
      </c>
      <c r="B45" s="44" t="s">
        <v>283</v>
      </c>
      <c r="C45" s="6">
        <v>80.86</v>
      </c>
      <c r="D45" s="6">
        <v>80.81</v>
      </c>
      <c r="E45" s="6">
        <v>27.3</v>
      </c>
      <c r="F45" s="6">
        <v>27</v>
      </c>
      <c r="G45" s="6">
        <f t="shared" si="3"/>
        <v>27.15</v>
      </c>
      <c r="H45" s="8">
        <v>4.9299999999999998E-7</v>
      </c>
      <c r="I45" s="8">
        <v>5.9999999999999997E-7</v>
      </c>
      <c r="J45" s="8">
        <f t="shared" si="4"/>
        <v>5.4649999999999998E-7</v>
      </c>
      <c r="K45" s="6">
        <v>83.28</v>
      </c>
      <c r="L45" s="6">
        <v>83.29</v>
      </c>
      <c r="M45" s="6">
        <v>26.88</v>
      </c>
      <c r="N45" s="8">
        <v>26.62</v>
      </c>
      <c r="O45" s="6">
        <f t="shared" si="53"/>
        <v>26.75</v>
      </c>
      <c r="P45" s="8">
        <v>5.51E-7</v>
      </c>
      <c r="Q45" s="8">
        <v>6.6000000000000003E-7</v>
      </c>
      <c r="R45" s="8">
        <f t="shared" si="54"/>
        <v>6.0549999999999996E-7</v>
      </c>
      <c r="S45" s="8">
        <f t="shared" si="7"/>
        <v>7.5026330462796595E-2</v>
      </c>
      <c r="T45" s="6" t="s">
        <v>295</v>
      </c>
      <c r="U45" s="6">
        <v>81.95</v>
      </c>
      <c r="V45" s="6">
        <v>25.61</v>
      </c>
      <c r="W45" s="6">
        <v>25.36</v>
      </c>
      <c r="X45" s="6">
        <f t="shared" si="8"/>
        <v>25.484999999999999</v>
      </c>
      <c r="Y45" s="8">
        <v>1.57E-6</v>
      </c>
      <c r="Z45" s="8">
        <v>1.8500000000000001E-6</v>
      </c>
      <c r="AA45" s="8">
        <f t="shared" si="9"/>
        <v>1.7100000000000001E-6</v>
      </c>
      <c r="AB45" s="8">
        <f t="shared" si="10"/>
        <v>0.21188278297503255</v>
      </c>
      <c r="AC45" s="6">
        <v>80.87</v>
      </c>
      <c r="AD45" s="6">
        <v>80.91</v>
      </c>
      <c r="AE45" s="6">
        <v>26.81</v>
      </c>
      <c r="AF45" s="6">
        <v>26.53</v>
      </c>
      <c r="AG45" s="6">
        <f t="shared" si="55"/>
        <v>26.67</v>
      </c>
      <c r="AH45" s="8">
        <v>5.7599999999999997E-7</v>
      </c>
      <c r="AI45" s="8">
        <v>7.0100000000000004E-7</v>
      </c>
      <c r="AJ45" s="8">
        <f t="shared" si="56"/>
        <v>6.3850000000000001E-7</v>
      </c>
      <c r="AK45" s="8">
        <f t="shared" si="13"/>
        <v>7.9115296450034081E-2</v>
      </c>
      <c r="AL45" s="6">
        <v>79.790000000000006</v>
      </c>
      <c r="AM45" s="6">
        <v>79.77</v>
      </c>
      <c r="AN45" s="6">
        <v>27.62</v>
      </c>
      <c r="AO45" s="6">
        <v>27.21</v>
      </c>
      <c r="AP45" s="6">
        <f t="shared" si="14"/>
        <v>27.414999999999999</v>
      </c>
      <c r="AQ45" s="8">
        <v>4.15E-7</v>
      </c>
      <c r="AR45" s="8">
        <v>5.44E-7</v>
      </c>
      <c r="AS45" s="8">
        <f t="shared" si="15"/>
        <v>4.7950000000000003E-7</v>
      </c>
      <c r="AT45" s="8">
        <f t="shared" si="16"/>
        <v>5.9413914875162635E-2</v>
      </c>
      <c r="AU45" s="6">
        <v>83.27</v>
      </c>
      <c r="AV45" s="6">
        <v>83.56</v>
      </c>
      <c r="AW45" s="6">
        <v>27.15</v>
      </c>
      <c r="AX45" s="6">
        <v>26.78</v>
      </c>
      <c r="AY45" s="6">
        <f t="shared" si="17"/>
        <v>26.965</v>
      </c>
      <c r="AZ45" s="8">
        <v>1.11E-6</v>
      </c>
      <c r="BA45" s="8">
        <v>1.4100000000000001E-6</v>
      </c>
      <c r="BB45" s="8">
        <f t="shared" si="18"/>
        <v>1.26E-6</v>
      </c>
      <c r="BC45" s="8">
        <f t="shared" si="19"/>
        <v>0.15612415587633977</v>
      </c>
      <c r="BD45" s="6">
        <v>78.62</v>
      </c>
      <c r="BE45" s="6">
        <v>78.62</v>
      </c>
      <c r="BF45" s="6">
        <v>28.36</v>
      </c>
      <c r="BG45" s="6">
        <v>28.72</v>
      </c>
      <c r="BH45" s="6">
        <f t="shared" si="34"/>
        <v>28.54</v>
      </c>
      <c r="BI45" s="8">
        <v>2.1199999999999999E-7</v>
      </c>
      <c r="BJ45" s="8">
        <v>1.66E-7</v>
      </c>
      <c r="BK45" s="8">
        <f t="shared" si="43"/>
        <v>1.8900000000000001E-7</v>
      </c>
      <c r="BL45" s="8">
        <f t="shared" si="33"/>
        <v>2.3418623381450964E-2</v>
      </c>
      <c r="BM45" s="6">
        <v>80.8</v>
      </c>
      <c r="BN45" s="6">
        <v>80.83</v>
      </c>
      <c r="BO45" s="6">
        <v>26.64</v>
      </c>
      <c r="BP45" s="6">
        <v>26.8</v>
      </c>
      <c r="BQ45" s="6">
        <f t="shared" si="20"/>
        <v>26.72</v>
      </c>
      <c r="BR45" s="8">
        <v>6.6899999999999997E-7</v>
      </c>
      <c r="BS45" s="8">
        <v>6.0299999999999999E-7</v>
      </c>
      <c r="BT45" s="8">
        <f t="shared" si="21"/>
        <v>6.3599999999999992E-7</v>
      </c>
      <c r="BU45" s="8">
        <f t="shared" si="22"/>
        <v>7.880552629948577E-2</v>
      </c>
      <c r="BV45" s="6">
        <v>80.22</v>
      </c>
      <c r="BW45" s="6">
        <v>80.209999999999994</v>
      </c>
      <c r="BX45" s="6">
        <v>27.35</v>
      </c>
      <c r="BY45" s="6">
        <v>26.73</v>
      </c>
      <c r="BZ45" s="6">
        <f t="shared" si="23"/>
        <v>27.04</v>
      </c>
      <c r="CA45" s="8">
        <v>6.8599999999999998E-7</v>
      </c>
      <c r="CB45" s="8">
        <v>1.0499999999999999E-6</v>
      </c>
      <c r="CC45" s="8">
        <f t="shared" si="24"/>
        <v>8.6799999999999999E-7</v>
      </c>
      <c r="CD45" s="8">
        <f t="shared" si="25"/>
        <v>0.10755219627036738</v>
      </c>
      <c r="CE45" s="6">
        <v>79.900000000000006</v>
      </c>
      <c r="CF45" s="6">
        <v>79.87</v>
      </c>
      <c r="CG45" s="6">
        <v>26.99</v>
      </c>
      <c r="CH45" s="6">
        <v>26.93</v>
      </c>
      <c r="CI45" s="6">
        <f t="shared" si="26"/>
        <v>26.96</v>
      </c>
      <c r="CJ45" s="8">
        <v>8.6099999999999999E-7</v>
      </c>
      <c r="CK45" s="8">
        <v>8.9500000000000001E-7</v>
      </c>
      <c r="CL45" s="8">
        <f t="shared" si="27"/>
        <v>8.78E-7</v>
      </c>
      <c r="CM45" s="8">
        <f t="shared" si="28"/>
        <v>0.10879127687256056</v>
      </c>
      <c r="CN45" s="6" t="s">
        <v>300</v>
      </c>
      <c r="CO45" s="6">
        <v>81.92</v>
      </c>
      <c r="CP45" s="6">
        <v>26.89</v>
      </c>
      <c r="CQ45" s="6">
        <v>26.6</v>
      </c>
      <c r="CR45" s="6">
        <f t="shared" si="52"/>
        <v>26.745000000000001</v>
      </c>
      <c r="CS45" s="8">
        <v>7.3E-7</v>
      </c>
      <c r="CT45" s="8">
        <v>8.8199999999999998E-7</v>
      </c>
      <c r="CU45" s="64">
        <f t="shared" si="30"/>
        <v>8.0599999999999999E-7</v>
      </c>
      <c r="CV45" s="8">
        <f t="shared" si="32"/>
        <v>9.9869896536769712E-2</v>
      </c>
      <c r="CX45" s="8">
        <f t="shared" si="31"/>
        <v>8.0705000000000001E-6</v>
      </c>
    </row>
    <row r="46" spans="1:102" x14ac:dyDescent="0.2">
      <c r="A46" s="9" t="s">
        <v>201</v>
      </c>
      <c r="B46" s="43" t="s">
        <v>283</v>
      </c>
      <c r="C46" s="6">
        <v>80.87</v>
      </c>
      <c r="D46" s="6">
        <v>80.849999999999994</v>
      </c>
      <c r="E46" s="6">
        <v>22.34</v>
      </c>
      <c r="F46" s="6">
        <v>22.34</v>
      </c>
      <c r="G46" s="6">
        <f t="shared" si="3"/>
        <v>22.34</v>
      </c>
      <c r="H46" s="8">
        <v>1.34E-5</v>
      </c>
      <c r="I46" s="8">
        <v>1.34E-5</v>
      </c>
      <c r="J46" s="8">
        <f t="shared" si="4"/>
        <v>1.34E-5</v>
      </c>
      <c r="K46" s="6">
        <v>83.43</v>
      </c>
      <c r="L46" s="6">
        <v>83.42</v>
      </c>
      <c r="M46" s="6">
        <v>22.25</v>
      </c>
      <c r="N46" s="8">
        <v>22.43</v>
      </c>
      <c r="O46" s="6">
        <f t="shared" si="53"/>
        <v>22.34</v>
      </c>
      <c r="P46" s="8">
        <v>1.3499999999999999E-5</v>
      </c>
      <c r="Q46" s="8">
        <v>1.2E-5</v>
      </c>
      <c r="R46" s="8">
        <f t="shared" si="54"/>
        <v>1.275E-5</v>
      </c>
      <c r="S46" s="8">
        <f t="shared" si="7"/>
        <v>7.0993067735738755E-2</v>
      </c>
      <c r="T46" s="6">
        <v>82.32</v>
      </c>
      <c r="U46" s="6">
        <v>82.4</v>
      </c>
      <c r="V46" s="6">
        <v>21.88</v>
      </c>
      <c r="W46" s="6">
        <v>21.74</v>
      </c>
      <c r="X46" s="6">
        <f t="shared" si="8"/>
        <v>21.81</v>
      </c>
      <c r="Y46" s="8">
        <v>1.73E-5</v>
      </c>
      <c r="Z46" s="8">
        <v>1.9000000000000001E-5</v>
      </c>
      <c r="AA46" s="8">
        <f t="shared" si="9"/>
        <v>1.8150000000000001E-5</v>
      </c>
      <c r="AB46" s="8">
        <f t="shared" si="10"/>
        <v>0.10106071995322811</v>
      </c>
      <c r="AC46" s="6">
        <v>80.930000000000007</v>
      </c>
      <c r="AD46" s="6">
        <v>80.98</v>
      </c>
      <c r="AE46" s="6">
        <v>22.7</v>
      </c>
      <c r="AF46" s="6">
        <v>22.03</v>
      </c>
      <c r="AG46" s="6">
        <f t="shared" si="55"/>
        <v>22.365000000000002</v>
      </c>
      <c r="AH46" s="8">
        <v>9.6500000000000008E-6</v>
      </c>
      <c r="AI46" s="8">
        <v>1.5400000000000002E-5</v>
      </c>
      <c r="AJ46" s="8">
        <f t="shared" si="56"/>
        <v>1.2525000000000001E-5</v>
      </c>
      <c r="AK46" s="8">
        <f t="shared" si="13"/>
        <v>6.9740248893343376E-2</v>
      </c>
      <c r="AL46" s="6">
        <v>79.819999999999993</v>
      </c>
      <c r="AM46" s="6">
        <v>79.88</v>
      </c>
      <c r="AN46" s="6">
        <v>22.35</v>
      </c>
      <c r="AO46" s="6">
        <v>21.91</v>
      </c>
      <c r="AP46" s="6">
        <f t="shared" si="14"/>
        <v>22.130000000000003</v>
      </c>
      <c r="AQ46" s="8">
        <v>1.33E-5</v>
      </c>
      <c r="AR46" s="8">
        <v>1.7799999999999999E-5</v>
      </c>
      <c r="AS46" s="8">
        <f t="shared" si="15"/>
        <v>1.5549999999999999E-5</v>
      </c>
      <c r="AT46" s="8">
        <f t="shared" si="16"/>
        <v>8.658370221888137E-2</v>
      </c>
      <c r="AU46" s="6">
        <v>83.59</v>
      </c>
      <c r="AV46" s="6">
        <v>83.57</v>
      </c>
      <c r="AW46" s="6">
        <v>21.73</v>
      </c>
      <c r="AX46" s="6">
        <v>21.75</v>
      </c>
      <c r="AY46" s="6">
        <f t="shared" si="17"/>
        <v>21.740000000000002</v>
      </c>
      <c r="AZ46" s="8">
        <v>3.7799999999999997E-5</v>
      </c>
      <c r="BA46" s="8">
        <v>3.7400000000000001E-5</v>
      </c>
      <c r="BB46" s="8">
        <f t="shared" si="18"/>
        <v>3.7599999999999999E-5</v>
      </c>
      <c r="BC46" s="8">
        <f t="shared" si="19"/>
        <v>0.20935994877362957</v>
      </c>
      <c r="BD46" s="6">
        <v>78.62</v>
      </c>
      <c r="BE46" s="6">
        <v>78.64</v>
      </c>
      <c r="BF46" s="6">
        <v>22.95</v>
      </c>
      <c r="BG46" s="6">
        <v>22.82</v>
      </c>
      <c r="BH46" s="6">
        <f t="shared" si="34"/>
        <v>22.884999999999998</v>
      </c>
      <c r="BI46" s="8">
        <v>8.9299999999999992E-6</v>
      </c>
      <c r="BJ46" s="8">
        <v>9.8099999999999992E-6</v>
      </c>
      <c r="BK46" s="8">
        <f t="shared" si="43"/>
        <v>9.3700000000000001E-6</v>
      </c>
      <c r="BL46" s="8">
        <f t="shared" si="33"/>
        <v>5.2172944681088011E-2</v>
      </c>
      <c r="BM46" s="6">
        <v>80.84</v>
      </c>
      <c r="BN46" s="6">
        <v>80.88</v>
      </c>
      <c r="BO46" s="6">
        <v>22.23</v>
      </c>
      <c r="BP46" s="6">
        <v>22.21</v>
      </c>
      <c r="BQ46" s="6">
        <f t="shared" si="20"/>
        <v>22.22</v>
      </c>
      <c r="BR46" s="8">
        <v>1.3200000000000001E-5</v>
      </c>
      <c r="BS46" s="8">
        <v>1.3499999999999999E-5</v>
      </c>
      <c r="BT46" s="8">
        <f t="shared" si="21"/>
        <v>1.3349999999999999E-5</v>
      </c>
      <c r="BU46" s="8">
        <f t="shared" si="22"/>
        <v>7.4333917982126463E-2</v>
      </c>
      <c r="BV46" s="6">
        <v>80.290000000000006</v>
      </c>
      <c r="BW46" s="6">
        <v>80.3</v>
      </c>
      <c r="BX46" s="6">
        <v>22.5</v>
      </c>
      <c r="BY46" s="6">
        <v>22.57</v>
      </c>
      <c r="BZ46" s="6">
        <f t="shared" si="23"/>
        <v>22.535</v>
      </c>
      <c r="CA46" s="8">
        <v>1.9000000000000001E-5</v>
      </c>
      <c r="CB46" s="8">
        <v>1.8199999999999999E-5</v>
      </c>
      <c r="CC46" s="8">
        <f t="shared" si="24"/>
        <v>1.8599999999999998E-5</v>
      </c>
      <c r="CD46" s="8">
        <f t="shared" si="25"/>
        <v>0.10356635763801887</v>
      </c>
      <c r="CE46" s="6">
        <v>80.010000000000005</v>
      </c>
      <c r="CF46" s="6">
        <v>80</v>
      </c>
      <c r="CG46" s="6">
        <v>22.14</v>
      </c>
      <c r="CH46" s="6">
        <v>21.92</v>
      </c>
      <c r="CI46" s="6">
        <f t="shared" si="26"/>
        <v>22.03</v>
      </c>
      <c r="CJ46" s="8">
        <v>2.2099999999999998E-5</v>
      </c>
      <c r="CK46" s="8">
        <v>2.5599999999999999E-5</v>
      </c>
      <c r="CL46" s="8">
        <f t="shared" si="27"/>
        <v>2.3849999999999997E-5</v>
      </c>
      <c r="CM46" s="8">
        <f t="shared" si="28"/>
        <v>0.13279879729391131</v>
      </c>
      <c r="CN46" s="6">
        <v>81.93</v>
      </c>
      <c r="CO46" s="6">
        <v>81.94</v>
      </c>
      <c r="CP46" s="6">
        <v>22.14</v>
      </c>
      <c r="CQ46" s="6">
        <v>21.99</v>
      </c>
      <c r="CR46" s="6">
        <f t="shared" si="52"/>
        <v>22.064999999999998</v>
      </c>
      <c r="CS46" s="8">
        <v>1.7E-5</v>
      </c>
      <c r="CT46" s="8">
        <v>1.8700000000000001E-5</v>
      </c>
      <c r="CU46" s="64">
        <f t="shared" si="30"/>
        <v>1.785E-5</v>
      </c>
      <c r="CV46" s="8">
        <f t="shared" si="32"/>
        <v>9.9390294830034254E-2</v>
      </c>
      <c r="CX46" s="8">
        <f t="shared" si="31"/>
        <v>1.7959499999999998E-4</v>
      </c>
    </row>
    <row r="47" spans="1:102" x14ac:dyDescent="0.2">
      <c r="A47" s="9" t="s">
        <v>202</v>
      </c>
      <c r="B47" s="44" t="s">
        <v>283</v>
      </c>
      <c r="C47" s="6">
        <v>80.89</v>
      </c>
      <c r="D47" s="6">
        <v>80.88</v>
      </c>
      <c r="E47" s="6">
        <v>24.06</v>
      </c>
      <c r="F47" s="6">
        <v>23.89</v>
      </c>
      <c r="G47" s="6">
        <f t="shared" si="3"/>
        <v>23.975000000000001</v>
      </c>
      <c r="H47" s="8">
        <v>4.25E-6</v>
      </c>
      <c r="I47" s="8">
        <v>4.7700000000000001E-6</v>
      </c>
      <c r="J47" s="8">
        <f t="shared" si="4"/>
        <v>4.51E-6</v>
      </c>
      <c r="K47" s="6">
        <v>83.37</v>
      </c>
      <c r="L47" s="6">
        <v>83.42</v>
      </c>
      <c r="M47" s="6">
        <v>23.8</v>
      </c>
      <c r="N47" s="8">
        <v>23.93</v>
      </c>
      <c r="O47" s="6">
        <f t="shared" si="53"/>
        <v>23.865000000000002</v>
      </c>
      <c r="P47" s="8">
        <v>4.6199999999999998E-6</v>
      </c>
      <c r="Q47" s="8">
        <v>4.25E-6</v>
      </c>
      <c r="R47" s="8">
        <f t="shared" si="54"/>
        <v>4.4349999999999999E-6</v>
      </c>
      <c r="S47" s="8">
        <f t="shared" si="7"/>
        <v>7.2550302633731384E-2</v>
      </c>
      <c r="T47" s="6">
        <v>82.35</v>
      </c>
      <c r="U47" s="6" t="s">
        <v>296</v>
      </c>
      <c r="V47" s="6">
        <v>22.71</v>
      </c>
      <c r="W47" s="6">
        <v>22.76</v>
      </c>
      <c r="X47" s="6">
        <f t="shared" si="8"/>
        <v>22.734999999999999</v>
      </c>
      <c r="Y47" s="8">
        <v>1.0200000000000001E-5</v>
      </c>
      <c r="Z47" s="8">
        <v>9.8500000000000006E-6</v>
      </c>
      <c r="AA47" s="8">
        <f t="shared" si="9"/>
        <v>1.0025E-5</v>
      </c>
      <c r="AB47" s="8">
        <f t="shared" si="10"/>
        <v>0.1639947652543759</v>
      </c>
      <c r="AC47" s="6">
        <v>80.989999999999995</v>
      </c>
      <c r="AD47" s="6">
        <v>81.010000000000005</v>
      </c>
      <c r="AE47" s="6">
        <v>23.76</v>
      </c>
      <c r="AF47" s="6">
        <v>24</v>
      </c>
      <c r="AG47" s="6">
        <f t="shared" si="55"/>
        <v>23.880000000000003</v>
      </c>
      <c r="AH47" s="8">
        <v>4.6700000000000002E-6</v>
      </c>
      <c r="AI47" s="8">
        <v>3.9600000000000002E-6</v>
      </c>
      <c r="AJ47" s="8">
        <f t="shared" si="56"/>
        <v>4.3150000000000002E-6</v>
      </c>
      <c r="AK47" s="8">
        <f t="shared" si="13"/>
        <v>7.0587273024701455E-2</v>
      </c>
      <c r="AL47" s="6">
        <v>79.849999999999994</v>
      </c>
      <c r="AM47" s="6">
        <v>79.89</v>
      </c>
      <c r="AN47" s="6">
        <v>24.17</v>
      </c>
      <c r="AO47" s="6">
        <v>23.96</v>
      </c>
      <c r="AP47" s="6">
        <f t="shared" si="14"/>
        <v>24.065000000000001</v>
      </c>
      <c r="AQ47" s="8">
        <v>4.0199999999999996E-6</v>
      </c>
      <c r="AR47" s="8">
        <v>4.6299999999999997E-6</v>
      </c>
      <c r="AS47" s="8">
        <f t="shared" si="15"/>
        <v>4.3250000000000001E-6</v>
      </c>
      <c r="AT47" s="8">
        <f t="shared" si="16"/>
        <v>7.0750858825453941E-2</v>
      </c>
      <c r="AU47" s="6">
        <v>83.6</v>
      </c>
      <c r="AV47" s="6">
        <v>83.62</v>
      </c>
      <c r="AW47" s="6">
        <v>23.67</v>
      </c>
      <c r="AX47" s="6">
        <v>23.59</v>
      </c>
      <c r="AY47" s="6">
        <f t="shared" si="17"/>
        <v>23.630000000000003</v>
      </c>
      <c r="AZ47" s="8">
        <v>1.0699999999999999E-5</v>
      </c>
      <c r="BA47" s="8">
        <v>1.1199999999999999E-5</v>
      </c>
      <c r="BB47" s="8">
        <f t="shared" si="18"/>
        <v>1.0949999999999998E-5</v>
      </c>
      <c r="BC47" s="8">
        <f t="shared" si="19"/>
        <v>0.17912645182398163</v>
      </c>
      <c r="BD47" s="6">
        <v>78.64</v>
      </c>
      <c r="BE47" s="6">
        <v>78.64</v>
      </c>
      <c r="BF47" s="6">
        <v>24.96</v>
      </c>
      <c r="BG47" s="6">
        <v>25.05</v>
      </c>
      <c r="BH47" s="6">
        <f t="shared" si="34"/>
        <v>25.005000000000003</v>
      </c>
      <c r="BI47" s="8">
        <v>2.2299999999999998E-6</v>
      </c>
      <c r="BJ47" s="8">
        <v>2.0899999999999999E-6</v>
      </c>
      <c r="BK47" s="8">
        <f t="shared" si="43"/>
        <v>2.1599999999999996E-6</v>
      </c>
      <c r="BL47" s="8">
        <f t="shared" si="33"/>
        <v>3.5334532962538842E-2</v>
      </c>
      <c r="BM47" s="6">
        <v>80.91</v>
      </c>
      <c r="BN47" s="6">
        <v>80.91</v>
      </c>
      <c r="BO47" s="6">
        <v>23.89</v>
      </c>
      <c r="BP47" s="6">
        <v>23.7</v>
      </c>
      <c r="BQ47" s="6">
        <f t="shared" si="20"/>
        <v>23.795000000000002</v>
      </c>
      <c r="BR47" s="8">
        <v>4.3200000000000001E-6</v>
      </c>
      <c r="BS47" s="8">
        <v>4.8999999999999997E-6</v>
      </c>
      <c r="BT47" s="8">
        <f t="shared" si="21"/>
        <v>4.6099999999999999E-6</v>
      </c>
      <c r="BU47" s="8">
        <f t="shared" si="22"/>
        <v>7.5413054146900041E-2</v>
      </c>
      <c r="BV47" s="6">
        <v>80.349999999999994</v>
      </c>
      <c r="BW47" s="6">
        <v>80.3</v>
      </c>
      <c r="BX47" s="6">
        <v>23.89</v>
      </c>
      <c r="BY47" s="6">
        <v>24.04</v>
      </c>
      <c r="BZ47" s="6">
        <f t="shared" si="23"/>
        <v>23.965</v>
      </c>
      <c r="CA47" s="8">
        <v>7.34E-6</v>
      </c>
      <c r="CB47" s="8">
        <v>6.63E-6</v>
      </c>
      <c r="CC47" s="8">
        <f t="shared" si="24"/>
        <v>6.985E-6</v>
      </c>
      <c r="CD47" s="8">
        <f t="shared" si="25"/>
        <v>0.11426468182561753</v>
      </c>
      <c r="CE47" s="6">
        <v>80.03</v>
      </c>
      <c r="CF47" s="6">
        <v>80.05</v>
      </c>
      <c r="CG47" s="6">
        <v>23.81</v>
      </c>
      <c r="CH47" s="6">
        <v>23.71</v>
      </c>
      <c r="CI47" s="6">
        <f t="shared" si="26"/>
        <v>23.759999999999998</v>
      </c>
      <c r="CJ47" s="8">
        <v>7.2099999999999996E-6</v>
      </c>
      <c r="CK47" s="8">
        <v>7.7100000000000007E-6</v>
      </c>
      <c r="CL47" s="8">
        <f t="shared" si="27"/>
        <v>7.4599999999999997E-6</v>
      </c>
      <c r="CM47" s="8">
        <f t="shared" si="28"/>
        <v>0.12203500736136101</v>
      </c>
      <c r="CN47" s="6" t="s">
        <v>301</v>
      </c>
      <c r="CO47" s="6">
        <v>81.96</v>
      </c>
      <c r="CP47" s="6">
        <v>23.79</v>
      </c>
      <c r="CQ47" s="6">
        <v>23.7</v>
      </c>
      <c r="CR47" s="6">
        <f t="shared" si="52"/>
        <v>23.744999999999997</v>
      </c>
      <c r="CS47" s="8">
        <v>5.6899999999999997E-6</v>
      </c>
      <c r="CT47" s="8">
        <v>6.0399999999999998E-6</v>
      </c>
      <c r="CU47" s="64">
        <f t="shared" si="30"/>
        <v>5.8649999999999998E-6</v>
      </c>
      <c r="CV47" s="8">
        <f t="shared" si="32"/>
        <v>9.5943072141338112E-2</v>
      </c>
      <c r="CX47" s="8">
        <f t="shared" si="31"/>
        <v>6.1130000000000006E-5</v>
      </c>
    </row>
    <row r="48" spans="1:102" x14ac:dyDescent="0.2">
      <c r="A48" s="9" t="s">
        <v>203</v>
      </c>
      <c r="B48" s="43" t="s">
        <v>283</v>
      </c>
      <c r="C48" s="6">
        <v>80.89</v>
      </c>
      <c r="D48" s="6">
        <v>80.91</v>
      </c>
      <c r="E48" s="6">
        <v>23.57</v>
      </c>
      <c r="F48" s="6">
        <v>23.18</v>
      </c>
      <c r="G48" s="6">
        <f t="shared" si="3"/>
        <v>23.375</v>
      </c>
      <c r="H48" s="8">
        <v>5.8799999999999996E-6</v>
      </c>
      <c r="I48" s="8">
        <v>7.6299999999999998E-6</v>
      </c>
      <c r="J48" s="8">
        <f t="shared" si="4"/>
        <v>6.7549999999999997E-6</v>
      </c>
      <c r="K48" s="6">
        <v>83.45</v>
      </c>
      <c r="L48" s="6">
        <v>83.44</v>
      </c>
      <c r="M48" s="6">
        <v>23.56</v>
      </c>
      <c r="N48" s="8">
        <v>23.56</v>
      </c>
      <c r="O48" s="6">
        <f t="shared" si="53"/>
        <v>23.56</v>
      </c>
      <c r="P48" s="8">
        <v>5.48E-6</v>
      </c>
      <c r="Q48" s="8">
        <v>5.49E-6</v>
      </c>
      <c r="R48" s="8">
        <f t="shared" si="54"/>
        <v>5.485E-6</v>
      </c>
      <c r="S48" s="8">
        <f t="shared" si="7"/>
        <v>6.1598068392385873E-2</v>
      </c>
      <c r="T48" s="6" t="s">
        <v>297</v>
      </c>
      <c r="U48" s="6" t="s">
        <v>298</v>
      </c>
      <c r="V48" s="6">
        <v>22.76</v>
      </c>
      <c r="W48" s="6">
        <v>22.77</v>
      </c>
      <c r="X48" s="6">
        <f t="shared" si="8"/>
        <v>22.765000000000001</v>
      </c>
      <c r="Y48" s="8">
        <v>9.8099999999999992E-6</v>
      </c>
      <c r="Z48" s="8">
        <v>9.7799999999999995E-6</v>
      </c>
      <c r="AA48" s="8">
        <f t="shared" si="9"/>
        <v>9.7950000000000002E-6</v>
      </c>
      <c r="AB48" s="8">
        <f t="shared" si="10"/>
        <v>0.11000056151384133</v>
      </c>
      <c r="AC48" s="6">
        <v>80.97</v>
      </c>
      <c r="AD48" s="6">
        <v>81.010000000000005</v>
      </c>
      <c r="AE48" s="6">
        <v>23.14</v>
      </c>
      <c r="AF48" s="6">
        <v>23.28</v>
      </c>
      <c r="AG48" s="6">
        <f t="shared" si="55"/>
        <v>23.21</v>
      </c>
      <c r="AH48" s="8">
        <v>7.1400000000000002E-6</v>
      </c>
      <c r="AI48" s="8">
        <v>6.4799999999999998E-6</v>
      </c>
      <c r="AJ48" s="8">
        <f t="shared" si="56"/>
        <v>6.81E-6</v>
      </c>
      <c r="AK48" s="8">
        <f t="shared" si="13"/>
        <v>7.647818518726486E-2</v>
      </c>
      <c r="AL48" s="6">
        <v>79.86</v>
      </c>
      <c r="AM48" s="6">
        <v>79.87</v>
      </c>
      <c r="AN48" s="6">
        <v>23.44</v>
      </c>
      <c r="AO48" s="6">
        <v>23.67</v>
      </c>
      <c r="AP48" s="6">
        <f t="shared" si="14"/>
        <v>23.555</v>
      </c>
      <c r="AQ48" s="8">
        <v>6.4999999999999996E-6</v>
      </c>
      <c r="AR48" s="8">
        <v>5.6099999999999997E-6</v>
      </c>
      <c r="AS48" s="8">
        <f t="shared" si="15"/>
        <v>6.0549999999999996E-6</v>
      </c>
      <c r="AT48" s="8">
        <f t="shared" si="16"/>
        <v>6.7999326183390413E-2</v>
      </c>
      <c r="AU48" s="6">
        <v>83.65</v>
      </c>
      <c r="AV48" s="6">
        <v>83.61</v>
      </c>
      <c r="AW48" s="6">
        <v>22.7</v>
      </c>
      <c r="AX48" s="6">
        <v>22.85</v>
      </c>
      <c r="AY48" s="6">
        <f t="shared" si="17"/>
        <v>22.774999999999999</v>
      </c>
      <c r="AZ48" s="8">
        <v>2.0100000000000001E-5</v>
      </c>
      <c r="BA48" s="8">
        <v>1.8199999999999999E-5</v>
      </c>
      <c r="BB48" s="8">
        <f t="shared" si="18"/>
        <v>1.9149999999999998E-5</v>
      </c>
      <c r="BC48" s="8">
        <f t="shared" si="19"/>
        <v>0.21505980122410015</v>
      </c>
      <c r="BD48" s="6">
        <v>78.599999999999994</v>
      </c>
      <c r="BE48" s="6">
        <v>78.61</v>
      </c>
      <c r="BF48" s="6">
        <v>24.16</v>
      </c>
      <c r="BG48" s="6">
        <v>24.09</v>
      </c>
      <c r="BH48" s="6">
        <f t="shared" si="34"/>
        <v>24.125</v>
      </c>
      <c r="BI48" s="8">
        <v>3.8600000000000003E-6</v>
      </c>
      <c r="BJ48" s="8">
        <v>4.0600000000000001E-6</v>
      </c>
      <c r="BK48" s="8">
        <f t="shared" si="43"/>
        <v>3.9600000000000002E-6</v>
      </c>
      <c r="BL48" s="8">
        <f t="shared" si="33"/>
        <v>4.4471896232242125E-2</v>
      </c>
      <c r="BM48" s="6">
        <v>80.89</v>
      </c>
      <c r="BN48" s="6">
        <v>80.92</v>
      </c>
      <c r="BO48" s="6">
        <v>22.96</v>
      </c>
      <c r="BP48" s="6">
        <v>22.95</v>
      </c>
      <c r="BQ48" s="6">
        <f t="shared" si="20"/>
        <v>22.954999999999998</v>
      </c>
      <c r="BR48" s="8">
        <v>8.0900000000000005E-6</v>
      </c>
      <c r="BS48" s="8">
        <v>8.1499999999999999E-6</v>
      </c>
      <c r="BT48" s="8">
        <f t="shared" si="21"/>
        <v>8.1200000000000002E-6</v>
      </c>
      <c r="BU48" s="8">
        <f t="shared" si="22"/>
        <v>9.118984782974901E-2</v>
      </c>
      <c r="BV48" s="6">
        <v>80.37</v>
      </c>
      <c r="BW48" s="6">
        <v>80.33</v>
      </c>
      <c r="BX48" s="6">
        <v>23.51</v>
      </c>
      <c r="BY48" s="6">
        <v>23.63</v>
      </c>
      <c r="BZ48" s="14">
        <f t="shared" si="23"/>
        <v>23.57</v>
      </c>
      <c r="CA48" s="15">
        <v>9.5400000000000001E-6</v>
      </c>
      <c r="CB48" s="15">
        <v>8.7900000000000005E-6</v>
      </c>
      <c r="CC48" s="15">
        <f t="shared" si="24"/>
        <v>9.1650000000000012E-6</v>
      </c>
      <c r="CD48" s="8">
        <f t="shared" si="25"/>
        <v>0.10292548711325736</v>
      </c>
      <c r="CE48" s="14">
        <v>80.06</v>
      </c>
      <c r="CF48" s="14">
        <v>80.069999999999993</v>
      </c>
      <c r="CG48" s="14">
        <v>23.11</v>
      </c>
      <c r="CH48" s="14">
        <v>22.93</v>
      </c>
      <c r="CI48" s="14">
        <f t="shared" si="26"/>
        <v>23.02</v>
      </c>
      <c r="CJ48" s="15">
        <v>1.15E-5</v>
      </c>
      <c r="CK48" s="15">
        <v>1.31E-5</v>
      </c>
      <c r="CL48" s="15">
        <f t="shared" si="27"/>
        <v>1.2300000000000001E-5</v>
      </c>
      <c r="CM48" s="8">
        <f t="shared" si="28"/>
        <v>0.13813240496378237</v>
      </c>
      <c r="CN48" s="14">
        <v>81.92</v>
      </c>
      <c r="CO48" s="14">
        <v>81.97</v>
      </c>
      <c r="CP48" s="14">
        <v>23.17</v>
      </c>
      <c r="CQ48" s="14">
        <v>23.3</v>
      </c>
      <c r="CR48" s="14">
        <f t="shared" si="52"/>
        <v>23.234999999999999</v>
      </c>
      <c r="CS48" s="15">
        <v>8.5499999999999995E-6</v>
      </c>
      <c r="CT48" s="15">
        <v>7.8599999999999993E-6</v>
      </c>
      <c r="CU48" s="64">
        <f t="shared" si="30"/>
        <v>8.2050000000000002E-6</v>
      </c>
      <c r="CV48" s="8">
        <f t="shared" si="32"/>
        <v>9.2144421359986531E-2</v>
      </c>
      <c r="CX48" s="8">
        <f t="shared" si="31"/>
        <v>8.9044999999999999E-5</v>
      </c>
    </row>
    <row r="49" spans="1:102" x14ac:dyDescent="0.2">
      <c r="A49" s="9" t="s">
        <v>204</v>
      </c>
      <c r="B49" s="44" t="s">
        <v>283</v>
      </c>
      <c r="C49" s="6">
        <v>80.89</v>
      </c>
      <c r="D49" s="6">
        <v>80.900000000000006</v>
      </c>
      <c r="E49" s="6">
        <v>24.84</v>
      </c>
      <c r="F49" s="6">
        <v>24.64</v>
      </c>
      <c r="G49" s="6">
        <f t="shared" si="3"/>
        <v>24.740000000000002</v>
      </c>
      <c r="H49" s="8">
        <v>2.5299999999999999E-6</v>
      </c>
      <c r="I49" s="8">
        <v>2.8899999999999999E-6</v>
      </c>
      <c r="J49" s="8">
        <f t="shared" si="4"/>
        <v>2.7099999999999999E-6</v>
      </c>
      <c r="K49" s="6">
        <v>83.44</v>
      </c>
      <c r="L49" s="6">
        <v>83.45</v>
      </c>
      <c r="M49" s="6">
        <v>24.62</v>
      </c>
      <c r="N49" s="8">
        <v>24.52</v>
      </c>
      <c r="O49" s="6">
        <f t="shared" si="53"/>
        <v>24.57</v>
      </c>
      <c r="P49" s="8">
        <v>2.6299999999999998E-6</v>
      </c>
      <c r="Q49" s="8">
        <v>2.8200000000000001E-6</v>
      </c>
      <c r="R49" s="8">
        <f t="shared" si="54"/>
        <v>2.7250000000000002E-6</v>
      </c>
      <c r="S49" s="8">
        <f t="shared" si="7"/>
        <v>8.0300574627965235E-2</v>
      </c>
      <c r="T49" s="6" t="s">
        <v>299</v>
      </c>
      <c r="U49" s="6">
        <v>82.31</v>
      </c>
      <c r="V49" s="6">
        <v>23.68</v>
      </c>
      <c r="W49" s="6">
        <v>23.14</v>
      </c>
      <c r="X49" s="6">
        <f t="shared" si="8"/>
        <v>23.41</v>
      </c>
      <c r="Y49" s="8">
        <v>5.4299999999999997E-6</v>
      </c>
      <c r="Z49" s="8">
        <v>7.7000000000000008E-6</v>
      </c>
      <c r="AA49" s="8">
        <f t="shared" si="9"/>
        <v>6.5650000000000007E-6</v>
      </c>
      <c r="AB49" s="8">
        <f t="shared" si="10"/>
        <v>0.19345808162663919</v>
      </c>
      <c r="AC49" s="6">
        <v>80.97</v>
      </c>
      <c r="AD49" s="6">
        <v>80.98</v>
      </c>
      <c r="AE49" s="6">
        <v>24.78</v>
      </c>
      <c r="AF49" s="6">
        <v>24.66</v>
      </c>
      <c r="AG49" s="6">
        <f t="shared" si="55"/>
        <v>24.72</v>
      </c>
      <c r="AH49" s="8">
        <v>2.3199999999999998E-6</v>
      </c>
      <c r="AI49" s="8">
        <v>2.52E-6</v>
      </c>
      <c r="AJ49" s="8">
        <f t="shared" si="56"/>
        <v>2.4199999999999997E-6</v>
      </c>
      <c r="AK49" s="8">
        <f t="shared" si="13"/>
        <v>7.1312803889789292E-2</v>
      </c>
      <c r="AL49" s="6">
        <v>79.86</v>
      </c>
      <c r="AM49" s="6">
        <v>79.83</v>
      </c>
      <c r="AN49" s="6">
        <v>25.05</v>
      </c>
      <c r="AO49" s="6">
        <v>25</v>
      </c>
      <c r="AP49" s="6">
        <f t="shared" si="14"/>
        <v>25.024999999999999</v>
      </c>
      <c r="AQ49" s="8">
        <v>2.26E-6</v>
      </c>
      <c r="AR49" s="8">
        <v>2.3300000000000001E-6</v>
      </c>
      <c r="AS49" s="8">
        <f t="shared" si="15"/>
        <v>2.295E-6</v>
      </c>
      <c r="AT49" s="8">
        <f t="shared" si="16"/>
        <v>6.7629291292176222E-2</v>
      </c>
      <c r="AU49" s="6">
        <v>83.63</v>
      </c>
      <c r="AV49" s="6">
        <v>83.62</v>
      </c>
      <c r="AW49" s="6">
        <v>24.47</v>
      </c>
      <c r="AX49" s="6">
        <v>24.41</v>
      </c>
      <c r="AY49" s="6">
        <f t="shared" si="17"/>
        <v>24.439999999999998</v>
      </c>
      <c r="AZ49" s="8">
        <v>6.3400000000000003E-6</v>
      </c>
      <c r="BA49" s="8">
        <v>6.5899999999999996E-6</v>
      </c>
      <c r="BB49" s="8">
        <f t="shared" si="18"/>
        <v>6.4649999999999999E-6</v>
      </c>
      <c r="BC49" s="8">
        <f t="shared" si="19"/>
        <v>0.19051127154854869</v>
      </c>
      <c r="BD49" s="6">
        <v>78.62</v>
      </c>
      <c r="BE49" s="6">
        <v>78.64</v>
      </c>
      <c r="BF49" s="6">
        <v>26.35</v>
      </c>
      <c r="BG49" s="6">
        <v>26.5</v>
      </c>
      <c r="BH49" s="6">
        <f t="shared" si="34"/>
        <v>26.425000000000001</v>
      </c>
      <c r="BI49" s="8">
        <v>8.54E-7</v>
      </c>
      <c r="BJ49" s="8">
        <v>7.6599999999999995E-7</v>
      </c>
      <c r="BK49" s="8">
        <f t="shared" si="43"/>
        <v>8.0999999999999997E-7</v>
      </c>
      <c r="BL49" s="8">
        <f t="shared" si="33"/>
        <v>2.3869161632532783E-2</v>
      </c>
      <c r="BM49" s="6">
        <v>80.91</v>
      </c>
      <c r="BN49" s="6">
        <v>80.930000000000007</v>
      </c>
      <c r="BO49" s="6">
        <v>24.41</v>
      </c>
      <c r="BP49" s="6">
        <v>24.34</v>
      </c>
      <c r="BQ49" s="6">
        <f t="shared" si="20"/>
        <v>24.375</v>
      </c>
      <c r="BR49" s="8">
        <v>3.0299999999999998E-6</v>
      </c>
      <c r="BS49" s="8">
        <v>3.19E-6</v>
      </c>
      <c r="BT49" s="8">
        <f t="shared" si="21"/>
        <v>3.1099999999999999E-6</v>
      </c>
      <c r="BU49" s="8">
        <f t="shared" si="22"/>
        <v>9.1645793428613523E-2</v>
      </c>
      <c r="BV49" s="6">
        <v>80.3</v>
      </c>
      <c r="BW49" s="6">
        <v>80.33</v>
      </c>
      <c r="BX49" s="6">
        <v>25.26</v>
      </c>
      <c r="BY49" s="6">
        <v>24.83</v>
      </c>
      <c r="BZ49" s="6">
        <f t="shared" si="23"/>
        <v>25.045000000000002</v>
      </c>
      <c r="CA49" s="8">
        <v>2.8700000000000001E-6</v>
      </c>
      <c r="CB49" s="8">
        <v>3.8500000000000004E-6</v>
      </c>
      <c r="CC49" s="8">
        <f t="shared" si="24"/>
        <v>3.36E-6</v>
      </c>
      <c r="CD49" s="8">
        <f t="shared" si="25"/>
        <v>9.9012818623839691E-2</v>
      </c>
      <c r="CE49" s="6">
        <v>80.09</v>
      </c>
      <c r="CF49" s="6">
        <v>80.08</v>
      </c>
      <c r="CG49" s="6">
        <v>25.31</v>
      </c>
      <c r="CH49" s="6">
        <v>25.02</v>
      </c>
      <c r="CI49" s="6">
        <f t="shared" si="26"/>
        <v>25.164999999999999</v>
      </c>
      <c r="CJ49" s="8">
        <v>2.65E-6</v>
      </c>
      <c r="CK49" s="8">
        <v>3.2200000000000001E-6</v>
      </c>
      <c r="CL49" s="8">
        <f t="shared" si="27"/>
        <v>2.9349999999999999E-6</v>
      </c>
      <c r="CM49" s="8">
        <f t="shared" si="28"/>
        <v>8.6488875791955203E-2</v>
      </c>
      <c r="CN49" s="6">
        <v>82.03</v>
      </c>
      <c r="CO49" s="6">
        <v>82.03</v>
      </c>
      <c r="CP49" s="6">
        <v>24.79</v>
      </c>
      <c r="CQ49" s="6">
        <v>24.49</v>
      </c>
      <c r="CR49" s="6">
        <f t="shared" si="52"/>
        <v>24.64</v>
      </c>
      <c r="CS49" s="8">
        <v>2.92E-6</v>
      </c>
      <c r="CT49" s="8">
        <v>3.58E-6</v>
      </c>
      <c r="CU49" s="64">
        <f t="shared" si="30"/>
        <v>3.2500000000000002E-6</v>
      </c>
      <c r="CV49" s="8">
        <f t="shared" si="32"/>
        <v>9.5771327537940182E-2</v>
      </c>
      <c r="CX49" s="8">
        <f t="shared" si="31"/>
        <v>3.3935E-5</v>
      </c>
    </row>
    <row r="50" spans="1:102" x14ac:dyDescent="0.2">
      <c r="A50" s="9" t="s">
        <v>205</v>
      </c>
      <c r="B50" s="47" t="s">
        <v>305</v>
      </c>
      <c r="C50" s="6">
        <v>80.680000000000007</v>
      </c>
      <c r="D50" s="6">
        <v>80.73</v>
      </c>
      <c r="E50" s="6">
        <v>28.37</v>
      </c>
      <c r="F50" s="6">
        <v>27.8</v>
      </c>
      <c r="G50" s="6">
        <f t="shared" si="3"/>
        <v>28.085000000000001</v>
      </c>
      <c r="H50" s="8">
        <v>3.7E-7</v>
      </c>
      <c r="I50" s="8">
        <v>5.3900000000000005E-7</v>
      </c>
      <c r="J50" s="8">
        <f t="shared" si="4"/>
        <v>4.5450000000000005E-7</v>
      </c>
      <c r="K50" s="6">
        <v>83.29</v>
      </c>
      <c r="L50" s="6">
        <v>83.27</v>
      </c>
      <c r="M50" s="6">
        <v>27.69</v>
      </c>
      <c r="N50" s="6">
        <v>27.55</v>
      </c>
      <c r="O50" s="6">
        <f t="shared" si="53"/>
        <v>27.62</v>
      </c>
      <c r="P50" s="8">
        <v>6.3799999999999997E-7</v>
      </c>
      <c r="Q50" s="8">
        <v>6.99E-7</v>
      </c>
      <c r="R50" s="8">
        <f t="shared" si="54"/>
        <v>6.6850000000000004E-7</v>
      </c>
      <c r="S50" s="8">
        <f t="shared" si="7"/>
        <v>7.483907080884411E-2</v>
      </c>
      <c r="T50" s="6">
        <v>81.849999999999994</v>
      </c>
      <c r="U50" s="6">
        <v>81.84</v>
      </c>
      <c r="V50" s="6">
        <v>26.72</v>
      </c>
      <c r="W50" s="6">
        <v>26.1</v>
      </c>
      <c r="X50" s="6">
        <f t="shared" si="8"/>
        <v>26.41</v>
      </c>
      <c r="Y50" s="8">
        <v>1.2500000000000001E-6</v>
      </c>
      <c r="Z50" s="8">
        <v>1.86E-6</v>
      </c>
      <c r="AA50" s="8">
        <f t="shared" si="9"/>
        <v>1.5549999999999999E-6</v>
      </c>
      <c r="AB50" s="8">
        <f t="shared" si="10"/>
        <v>0.17408340330254687</v>
      </c>
      <c r="AC50" s="6">
        <v>80.8</v>
      </c>
      <c r="AD50" s="6">
        <v>80.8</v>
      </c>
      <c r="AE50" s="6">
        <v>27.31</v>
      </c>
      <c r="AF50" s="6">
        <v>27.34</v>
      </c>
      <c r="AG50" s="6">
        <f t="shared" si="55"/>
        <v>27.324999999999999</v>
      </c>
      <c r="AH50" s="8">
        <v>6.7999999999999995E-7</v>
      </c>
      <c r="AI50" s="8">
        <v>6.68E-7</v>
      </c>
      <c r="AJ50" s="8">
        <f t="shared" si="56"/>
        <v>6.7400000000000003E-7</v>
      </c>
      <c r="AK50" s="8">
        <f t="shared" si="13"/>
        <v>7.5454799888049262E-2</v>
      </c>
      <c r="AL50" s="6">
        <v>79.64</v>
      </c>
      <c r="AM50" s="6">
        <v>79.67</v>
      </c>
      <c r="AN50" s="6">
        <v>28.39</v>
      </c>
      <c r="AO50" s="6">
        <v>27.49</v>
      </c>
      <c r="AP50" s="6">
        <f t="shared" si="14"/>
        <v>27.939999999999998</v>
      </c>
      <c r="AQ50" s="8">
        <v>6.2500000000000005E-7</v>
      </c>
      <c r="AR50" s="8">
        <v>1.0899999999999999E-6</v>
      </c>
      <c r="AS50" s="8">
        <f t="shared" si="15"/>
        <v>8.5750000000000005E-7</v>
      </c>
      <c r="AT50" s="8">
        <f t="shared" si="16"/>
        <v>9.5997760985166533E-2</v>
      </c>
      <c r="AU50" s="6">
        <v>83.51</v>
      </c>
      <c r="AV50" s="6">
        <v>83.46</v>
      </c>
      <c r="AW50" s="6">
        <v>27.42</v>
      </c>
      <c r="AX50" s="6">
        <v>27.19</v>
      </c>
      <c r="AY50" s="6">
        <f t="shared" si="17"/>
        <v>27.305</v>
      </c>
      <c r="AZ50" s="8">
        <v>1.4300000000000001E-6</v>
      </c>
      <c r="BA50" s="8">
        <v>1.68E-6</v>
      </c>
      <c r="BB50" s="8">
        <f t="shared" si="18"/>
        <v>1.5549999999999999E-6</v>
      </c>
      <c r="BC50" s="8">
        <f t="shared" si="19"/>
        <v>0.17408340330254687</v>
      </c>
      <c r="BD50" s="6">
        <v>78.77</v>
      </c>
      <c r="BE50" s="6">
        <v>78.8</v>
      </c>
      <c r="BF50" s="6">
        <v>27.23</v>
      </c>
      <c r="BG50" s="6">
        <v>26.93</v>
      </c>
      <c r="BH50" s="6">
        <f t="shared" si="34"/>
        <v>27.08</v>
      </c>
      <c r="BI50" s="8">
        <v>5.8100000000000003E-7</v>
      </c>
      <c r="BJ50" s="8">
        <v>7.1500000000000004E-7</v>
      </c>
      <c r="BK50" s="8">
        <f t="shared" si="35"/>
        <v>6.4799999999999998E-7</v>
      </c>
      <c r="BL50" s="8">
        <f t="shared" ref="BL50:BL68" si="57">BK50/CX50</f>
        <v>7.2544080604534003E-2</v>
      </c>
      <c r="BM50" s="6">
        <v>80.680000000000007</v>
      </c>
      <c r="BN50" s="6">
        <v>80.69</v>
      </c>
      <c r="BO50" s="6">
        <v>27.62</v>
      </c>
      <c r="BP50" s="6">
        <v>27.21</v>
      </c>
      <c r="BQ50" s="6">
        <f t="shared" si="20"/>
        <v>27.414999999999999</v>
      </c>
      <c r="BR50" s="8">
        <v>7.5099999999999999E-7</v>
      </c>
      <c r="BS50" s="8">
        <v>9.78E-7</v>
      </c>
      <c r="BT50" s="8">
        <f t="shared" si="21"/>
        <v>8.6449999999999994E-7</v>
      </c>
      <c r="BU50" s="8">
        <f t="shared" si="22"/>
        <v>9.6781416176882171E-2</v>
      </c>
      <c r="BV50" s="6">
        <v>79.84</v>
      </c>
      <c r="BW50" s="6">
        <v>79.95</v>
      </c>
      <c r="BX50" s="6">
        <v>27.73</v>
      </c>
      <c r="BY50" s="6">
        <v>27.29</v>
      </c>
      <c r="BZ50" s="6">
        <f t="shared" si="23"/>
        <v>27.509999999999998</v>
      </c>
      <c r="CA50" s="8">
        <v>3.3599999999999999E-7</v>
      </c>
      <c r="CB50" s="8">
        <v>4.5699999999999998E-7</v>
      </c>
      <c r="CC50" s="8">
        <f t="shared" si="24"/>
        <v>3.9649999999999998E-7</v>
      </c>
      <c r="CD50" s="8">
        <f t="shared" si="25"/>
        <v>4.4388469073607613E-2</v>
      </c>
      <c r="CE50" s="6">
        <v>79.650000000000006</v>
      </c>
      <c r="CF50" s="6">
        <v>79.66</v>
      </c>
      <c r="CG50" s="6">
        <v>27.52</v>
      </c>
      <c r="CH50" s="6">
        <v>27.13</v>
      </c>
      <c r="CI50" s="6">
        <f t="shared" si="26"/>
        <v>27.324999999999999</v>
      </c>
      <c r="CJ50" s="8">
        <v>6.8100000000000002E-7</v>
      </c>
      <c r="CK50" s="8">
        <v>8.7700000000000003E-7</v>
      </c>
      <c r="CL50" s="8">
        <f t="shared" si="27"/>
        <v>7.7900000000000008E-7</v>
      </c>
      <c r="CM50" s="8">
        <f t="shared" si="28"/>
        <v>8.7209627763783951E-2</v>
      </c>
      <c r="CN50" s="6">
        <v>81.7</v>
      </c>
      <c r="CO50" s="6">
        <v>81.69</v>
      </c>
      <c r="CP50" s="6">
        <v>27.52</v>
      </c>
      <c r="CQ50" s="6">
        <v>27.13</v>
      </c>
      <c r="CR50" s="6">
        <f t="shared" si="52"/>
        <v>27.324999999999999</v>
      </c>
      <c r="CS50" s="8">
        <v>8.1900000000000001E-7</v>
      </c>
      <c r="CT50" s="8">
        <v>1.0499999999999999E-6</v>
      </c>
      <c r="CU50" s="64">
        <f t="shared" si="30"/>
        <v>9.344999999999999E-7</v>
      </c>
      <c r="CV50" s="8">
        <f t="shared" si="32"/>
        <v>0.10461796809403862</v>
      </c>
      <c r="CX50" s="8">
        <f t="shared" si="31"/>
        <v>8.9324999999999996E-6</v>
      </c>
    </row>
    <row r="51" spans="1:102" x14ac:dyDescent="0.2">
      <c r="A51" s="9" t="s">
        <v>206</v>
      </c>
      <c r="B51" s="47" t="s">
        <v>305</v>
      </c>
      <c r="C51" s="6">
        <v>80.67</v>
      </c>
      <c r="D51" s="6">
        <v>80.72</v>
      </c>
      <c r="E51" s="6">
        <v>29.04</v>
      </c>
      <c r="F51" s="6">
        <v>28.72</v>
      </c>
      <c r="G51" s="6">
        <f t="shared" si="3"/>
        <v>28.88</v>
      </c>
      <c r="H51" s="8">
        <v>2.3900000000000001E-7</v>
      </c>
      <c r="I51" s="8">
        <v>2.9499999999999998E-7</v>
      </c>
      <c r="J51" s="8">
        <f t="shared" si="4"/>
        <v>2.67E-7</v>
      </c>
      <c r="K51" s="6">
        <v>83.23</v>
      </c>
      <c r="L51" s="6">
        <v>83.19</v>
      </c>
      <c r="M51" s="6">
        <v>27.62</v>
      </c>
      <c r="N51" s="6">
        <v>28.04</v>
      </c>
      <c r="O51" s="6">
        <f t="shared" si="53"/>
        <v>27.83</v>
      </c>
      <c r="P51" s="8">
        <v>6.68E-7</v>
      </c>
      <c r="Q51" s="8">
        <v>5.0800000000000005E-7</v>
      </c>
      <c r="R51" s="8">
        <f t="shared" si="54"/>
        <v>5.8800000000000002E-7</v>
      </c>
      <c r="S51" s="8">
        <f t="shared" si="7"/>
        <v>7.8952668680765364E-2</v>
      </c>
      <c r="T51" s="6" t="s">
        <v>311</v>
      </c>
      <c r="U51" s="6" t="s">
        <v>312</v>
      </c>
      <c r="V51" s="6">
        <v>26.12</v>
      </c>
      <c r="W51" s="6">
        <v>26.93</v>
      </c>
      <c r="X51" s="6">
        <f t="shared" si="8"/>
        <v>26.524999999999999</v>
      </c>
      <c r="Y51" s="8">
        <v>1.8300000000000001E-6</v>
      </c>
      <c r="Z51" s="8">
        <v>1.0899999999999999E-6</v>
      </c>
      <c r="AA51" s="8">
        <f t="shared" si="9"/>
        <v>1.46E-6</v>
      </c>
      <c r="AB51" s="8">
        <f t="shared" si="10"/>
        <v>0.19603893924135618</v>
      </c>
      <c r="AC51" s="6">
        <v>80.72</v>
      </c>
      <c r="AD51" s="6">
        <v>80.83</v>
      </c>
      <c r="AE51" s="6">
        <v>28.17</v>
      </c>
      <c r="AF51" s="6">
        <v>27.73</v>
      </c>
      <c r="AG51" s="6">
        <f t="shared" si="55"/>
        <v>27.950000000000003</v>
      </c>
      <c r="AH51" s="8">
        <v>3.8299999999999998E-7</v>
      </c>
      <c r="AI51" s="8">
        <v>5.1600000000000001E-7</v>
      </c>
      <c r="AJ51" s="8">
        <f t="shared" si="56"/>
        <v>4.495E-7</v>
      </c>
      <c r="AK51" s="8">
        <f t="shared" si="13"/>
        <v>6.0355824102047671E-2</v>
      </c>
      <c r="AL51" s="6">
        <v>79.62</v>
      </c>
      <c r="AM51" s="6">
        <v>79.7</v>
      </c>
      <c r="AN51" s="6">
        <v>29.13</v>
      </c>
      <c r="AO51" s="6">
        <v>28.22</v>
      </c>
      <c r="AP51" s="6">
        <f t="shared" si="14"/>
        <v>28.674999999999997</v>
      </c>
      <c r="AQ51" s="8">
        <v>3.9499999999999998E-7</v>
      </c>
      <c r="AR51" s="8">
        <v>6.9599999999999999E-7</v>
      </c>
      <c r="AS51" s="8">
        <f t="shared" si="15"/>
        <v>5.4550000000000001E-7</v>
      </c>
      <c r="AT51" s="8">
        <f t="shared" si="16"/>
        <v>7.3246055723397124E-2</v>
      </c>
      <c r="AU51" s="6">
        <v>83.53</v>
      </c>
      <c r="AV51" s="6">
        <v>83.49</v>
      </c>
      <c r="AW51" s="6">
        <v>27.47</v>
      </c>
      <c r="AX51" s="6">
        <v>27.4</v>
      </c>
      <c r="AY51" s="6">
        <f t="shared" si="17"/>
        <v>27.434999999999999</v>
      </c>
      <c r="AZ51" s="8">
        <v>1.3799999999999999E-6</v>
      </c>
      <c r="BA51" s="8">
        <v>1.46E-6</v>
      </c>
      <c r="BB51" s="8">
        <f t="shared" si="18"/>
        <v>1.42E-6</v>
      </c>
      <c r="BC51" s="8">
        <f t="shared" si="19"/>
        <v>0.19066800939912723</v>
      </c>
      <c r="BD51" s="6">
        <v>78.72</v>
      </c>
      <c r="BE51" s="6">
        <v>78.680000000000007</v>
      </c>
      <c r="BF51" s="6">
        <v>27.91</v>
      </c>
      <c r="BG51" s="6">
        <v>27.28</v>
      </c>
      <c r="BH51" s="6">
        <f t="shared" si="34"/>
        <v>27.594999999999999</v>
      </c>
      <c r="BI51" s="8">
        <v>3.6699999999999999E-7</v>
      </c>
      <c r="BJ51" s="8">
        <v>5.6199999999999998E-7</v>
      </c>
      <c r="BK51" s="8">
        <f t="shared" si="35"/>
        <v>4.6449999999999996E-7</v>
      </c>
      <c r="BL51" s="8">
        <f t="shared" si="57"/>
        <v>6.2369922792883517E-2</v>
      </c>
      <c r="BM51" s="6">
        <v>80.67</v>
      </c>
      <c r="BN51" s="6">
        <v>80.66</v>
      </c>
      <c r="BO51" s="6">
        <v>27.18</v>
      </c>
      <c r="BP51" s="6">
        <v>27.61</v>
      </c>
      <c r="BQ51" s="6">
        <f t="shared" si="20"/>
        <v>27.395</v>
      </c>
      <c r="BR51" s="8">
        <v>9.9300000000000006E-7</v>
      </c>
      <c r="BS51" s="8">
        <v>7.5300000000000003E-7</v>
      </c>
      <c r="BT51" s="8">
        <f t="shared" si="21"/>
        <v>8.7300000000000005E-7</v>
      </c>
      <c r="BU51" s="8">
        <f t="shared" si="22"/>
        <v>0.11722054380664654</v>
      </c>
      <c r="BV51" s="6">
        <v>80.040000000000006</v>
      </c>
      <c r="BW51" s="6">
        <v>79.989999999999995</v>
      </c>
      <c r="BX51" s="6">
        <v>27.85</v>
      </c>
      <c r="BY51" s="6">
        <v>27.6</v>
      </c>
      <c r="BZ51" s="6">
        <f t="shared" si="23"/>
        <v>27.725000000000001</v>
      </c>
      <c r="CA51" s="8">
        <v>3.0899999999999997E-7</v>
      </c>
      <c r="CB51" s="8">
        <v>3.6899999999999998E-7</v>
      </c>
      <c r="CC51" s="8">
        <f t="shared" si="24"/>
        <v>3.3899999999999995E-7</v>
      </c>
      <c r="CD51" s="8">
        <f t="shared" si="25"/>
        <v>4.5518630412890226E-2</v>
      </c>
      <c r="CE51" s="6">
        <v>79.67</v>
      </c>
      <c r="CF51" s="6">
        <v>79.63</v>
      </c>
      <c r="CG51" s="6">
        <v>28.1</v>
      </c>
      <c r="CH51" s="6">
        <v>27.73</v>
      </c>
      <c r="CI51" s="6">
        <f t="shared" si="26"/>
        <v>27.914999999999999</v>
      </c>
      <c r="CJ51" s="8">
        <v>4.6499999999999999E-7</v>
      </c>
      <c r="CK51" s="8">
        <v>5.9400000000000005E-7</v>
      </c>
      <c r="CL51" s="8">
        <f t="shared" si="27"/>
        <v>5.2949999999999997E-7</v>
      </c>
      <c r="CM51" s="8">
        <f t="shared" si="28"/>
        <v>7.1097683786505536E-2</v>
      </c>
      <c r="CN51" s="6">
        <v>81.709999999999994</v>
      </c>
      <c r="CO51" s="6">
        <v>81.69</v>
      </c>
      <c r="CP51" s="6">
        <v>27.55</v>
      </c>
      <c r="CQ51" s="6">
        <v>27.66</v>
      </c>
      <c r="CR51" s="6">
        <f t="shared" si="52"/>
        <v>27.605</v>
      </c>
      <c r="CS51" s="8">
        <v>8.0500000000000002E-7</v>
      </c>
      <c r="CT51" s="8">
        <v>7.5199999999999996E-7</v>
      </c>
      <c r="CU51" s="64">
        <f t="shared" si="30"/>
        <v>7.7850000000000004E-7</v>
      </c>
      <c r="CV51" s="8">
        <f t="shared" si="32"/>
        <v>0.10453172205438067</v>
      </c>
      <c r="CX51" s="8">
        <f t="shared" si="31"/>
        <v>7.4474999999999994E-6</v>
      </c>
    </row>
    <row r="52" spans="1:102" x14ac:dyDescent="0.2">
      <c r="A52" s="9" t="s">
        <v>207</v>
      </c>
      <c r="B52" s="47" t="s">
        <v>305</v>
      </c>
      <c r="C52" s="6">
        <v>80.69</v>
      </c>
      <c r="D52" s="6">
        <v>80.72</v>
      </c>
      <c r="E52" s="6">
        <v>25.87</v>
      </c>
      <c r="F52" s="6">
        <v>25.5</v>
      </c>
      <c r="G52" s="6">
        <f t="shared" si="3"/>
        <v>25.685000000000002</v>
      </c>
      <c r="H52" s="8">
        <v>1.9E-6</v>
      </c>
      <c r="I52" s="8">
        <v>2.4200000000000001E-6</v>
      </c>
      <c r="J52" s="8">
        <f t="shared" si="4"/>
        <v>2.1600000000000001E-6</v>
      </c>
      <c r="K52" s="6">
        <v>83.25</v>
      </c>
      <c r="L52" s="6">
        <v>83.25</v>
      </c>
      <c r="M52" s="6">
        <v>25.56</v>
      </c>
      <c r="N52" s="6">
        <v>25.33</v>
      </c>
      <c r="O52" s="6">
        <f t="shared" si="53"/>
        <v>25.445</v>
      </c>
      <c r="P52" s="8">
        <v>2.5600000000000001E-6</v>
      </c>
      <c r="Q52" s="8">
        <v>2.9699999999999999E-6</v>
      </c>
      <c r="R52" s="8">
        <f t="shared" si="54"/>
        <v>2.7649999999999998E-6</v>
      </c>
      <c r="S52" s="8">
        <f t="shared" si="7"/>
        <v>6.5120113047574188E-2</v>
      </c>
      <c r="T52" s="6">
        <v>81.96</v>
      </c>
      <c r="U52" s="6">
        <v>82.03</v>
      </c>
      <c r="V52" s="6">
        <v>24.57</v>
      </c>
      <c r="W52" s="6">
        <v>24.58</v>
      </c>
      <c r="X52" s="6">
        <f t="shared" si="8"/>
        <v>24.574999999999999</v>
      </c>
      <c r="Y52" s="8">
        <v>4.9100000000000004E-6</v>
      </c>
      <c r="Z52" s="8">
        <v>4.8899999999999998E-6</v>
      </c>
      <c r="AA52" s="8">
        <f t="shared" si="9"/>
        <v>4.9000000000000005E-6</v>
      </c>
      <c r="AB52" s="8">
        <f t="shared" si="10"/>
        <v>0.11540273198304289</v>
      </c>
      <c r="AC52" s="6">
        <v>80.760000000000005</v>
      </c>
      <c r="AD52" s="6">
        <v>80.8</v>
      </c>
      <c r="AE52" s="6">
        <v>25.04</v>
      </c>
      <c r="AF52" s="6">
        <v>24.97</v>
      </c>
      <c r="AG52" s="6">
        <f t="shared" si="55"/>
        <v>25.004999999999999</v>
      </c>
      <c r="AH52" s="8">
        <v>3.1E-6</v>
      </c>
      <c r="AI52" s="8">
        <v>3.2600000000000001E-6</v>
      </c>
      <c r="AJ52" s="8">
        <f t="shared" si="56"/>
        <v>3.18E-6</v>
      </c>
      <c r="AK52" s="8">
        <f t="shared" si="13"/>
        <v>7.489401789919925E-2</v>
      </c>
      <c r="AL52" s="6">
        <v>79.650000000000006</v>
      </c>
      <c r="AM52" s="6">
        <v>79.650000000000006</v>
      </c>
      <c r="AN52" s="6">
        <v>25.35</v>
      </c>
      <c r="AO52" s="6">
        <v>25.2</v>
      </c>
      <c r="AP52" s="6">
        <f t="shared" si="14"/>
        <v>25.274999999999999</v>
      </c>
      <c r="AQ52" s="8">
        <v>4.0899999999999998E-6</v>
      </c>
      <c r="AR52" s="8">
        <v>4.5000000000000001E-6</v>
      </c>
      <c r="AS52" s="8">
        <f t="shared" si="15"/>
        <v>4.2950000000000004E-6</v>
      </c>
      <c r="AT52" s="8">
        <f t="shared" si="16"/>
        <v>0.10115402731983045</v>
      </c>
      <c r="AU52" s="6">
        <v>83.49</v>
      </c>
      <c r="AV52" s="6">
        <v>83.49</v>
      </c>
      <c r="AW52" s="6">
        <v>24.63</v>
      </c>
      <c r="AX52" s="6">
        <v>24.55</v>
      </c>
      <c r="AY52" s="6">
        <f t="shared" si="17"/>
        <v>24.59</v>
      </c>
      <c r="AZ52" s="8">
        <v>9.3400000000000004E-6</v>
      </c>
      <c r="BA52" s="8">
        <v>9.8800000000000003E-6</v>
      </c>
      <c r="BB52" s="8">
        <f t="shared" si="18"/>
        <v>9.6100000000000012E-6</v>
      </c>
      <c r="BC52" s="8">
        <f t="shared" si="19"/>
        <v>0.2263306641544984</v>
      </c>
      <c r="BD52" s="6">
        <v>78.739999999999995</v>
      </c>
      <c r="BE52" s="6">
        <v>78.819999999999993</v>
      </c>
      <c r="BF52" s="6">
        <v>24.86</v>
      </c>
      <c r="BG52" s="6">
        <v>24.58</v>
      </c>
      <c r="BH52" s="6">
        <f t="shared" si="34"/>
        <v>24.72</v>
      </c>
      <c r="BI52" s="8">
        <v>2.8899999999999999E-6</v>
      </c>
      <c r="BJ52" s="8">
        <v>3.4999999999999999E-6</v>
      </c>
      <c r="BK52" s="8">
        <f t="shared" si="35"/>
        <v>3.1949999999999999E-6</v>
      </c>
      <c r="BL52" s="8">
        <f t="shared" si="57"/>
        <v>7.5247291568535102E-2</v>
      </c>
      <c r="BM52" s="6">
        <v>80.64</v>
      </c>
      <c r="BN52" s="6">
        <v>80.62</v>
      </c>
      <c r="BO52" s="6">
        <v>24.53</v>
      </c>
      <c r="BP52" s="6">
        <v>25.37</v>
      </c>
      <c r="BQ52" s="6">
        <f t="shared" si="20"/>
        <v>24.950000000000003</v>
      </c>
      <c r="BR52" s="8">
        <v>5.4700000000000001E-6</v>
      </c>
      <c r="BS52" s="8">
        <v>3.18E-6</v>
      </c>
      <c r="BT52" s="8">
        <f t="shared" si="21"/>
        <v>4.3250000000000001E-6</v>
      </c>
      <c r="BU52" s="8">
        <f t="shared" si="22"/>
        <v>0.10186057465850212</v>
      </c>
      <c r="BV52" s="6">
        <v>79.98</v>
      </c>
      <c r="BW52" s="6">
        <v>80.069999999999993</v>
      </c>
      <c r="BX52" s="6">
        <v>25.2</v>
      </c>
      <c r="BY52" s="6">
        <v>24.7</v>
      </c>
      <c r="BZ52" s="6">
        <f t="shared" si="23"/>
        <v>24.95</v>
      </c>
      <c r="CA52" s="8">
        <v>1.9599999999999999E-6</v>
      </c>
      <c r="CB52" s="8">
        <v>2.7700000000000002E-6</v>
      </c>
      <c r="CC52" s="8">
        <f t="shared" si="24"/>
        <v>2.3650000000000002E-6</v>
      </c>
      <c r="CD52" s="8">
        <f t="shared" si="25"/>
        <v>5.5699481865284985E-2</v>
      </c>
      <c r="CE52" s="6">
        <v>79.55</v>
      </c>
      <c r="CF52" s="6">
        <v>79.67</v>
      </c>
      <c r="CG52" s="6">
        <v>24.88</v>
      </c>
      <c r="CH52" s="6">
        <v>24.78</v>
      </c>
      <c r="CI52" s="6">
        <f t="shared" si="26"/>
        <v>24.83</v>
      </c>
      <c r="CJ52" s="8">
        <v>3.8299999999999998E-6</v>
      </c>
      <c r="CK52" s="8">
        <v>4.0600000000000001E-6</v>
      </c>
      <c r="CL52" s="8">
        <f t="shared" si="27"/>
        <v>3.9450000000000003E-6</v>
      </c>
      <c r="CM52" s="8">
        <f t="shared" si="28"/>
        <v>9.2910975035327387E-2</v>
      </c>
      <c r="CN52" s="6">
        <v>81.73</v>
      </c>
      <c r="CO52" s="6">
        <v>81.709999999999994</v>
      </c>
      <c r="CP52" s="6">
        <v>25.06</v>
      </c>
      <c r="CQ52" s="6">
        <v>25</v>
      </c>
      <c r="CR52" s="6">
        <f t="shared" si="52"/>
        <v>25.03</v>
      </c>
      <c r="CS52" s="8">
        <v>3.8199999999999998E-6</v>
      </c>
      <c r="CT52" s="8">
        <v>3.9400000000000004E-6</v>
      </c>
      <c r="CU52" s="64">
        <f t="shared" si="30"/>
        <v>3.8800000000000001E-6</v>
      </c>
      <c r="CV52" s="8">
        <f t="shared" si="32"/>
        <v>9.1380122468205385E-2</v>
      </c>
      <c r="CX52" s="8">
        <f t="shared" si="31"/>
        <v>4.2459999999999997E-5</v>
      </c>
    </row>
    <row r="53" spans="1:102" x14ac:dyDescent="0.2">
      <c r="A53" s="9" t="s">
        <v>208</v>
      </c>
      <c r="B53" s="47" t="s">
        <v>305</v>
      </c>
      <c r="C53" s="6">
        <v>80.39</v>
      </c>
      <c r="D53" s="6">
        <v>80.709999999999994</v>
      </c>
      <c r="E53" s="6">
        <v>27.43</v>
      </c>
      <c r="F53" s="6">
        <v>27.12</v>
      </c>
      <c r="G53" s="6">
        <f t="shared" si="3"/>
        <v>27.274999999999999</v>
      </c>
      <c r="H53" s="8">
        <v>6.8400000000000004E-7</v>
      </c>
      <c r="I53" s="8">
        <v>8.4E-7</v>
      </c>
      <c r="J53" s="8">
        <f t="shared" si="4"/>
        <v>7.6200000000000007E-7</v>
      </c>
      <c r="K53" s="6">
        <v>83.18</v>
      </c>
      <c r="L53" s="6">
        <v>83.27</v>
      </c>
      <c r="M53" s="6">
        <v>26.51</v>
      </c>
      <c r="N53" s="6">
        <v>26.01</v>
      </c>
      <c r="O53" s="6">
        <f t="shared" si="53"/>
        <v>26.26</v>
      </c>
      <c r="P53" s="8">
        <v>1.3799999999999999E-6</v>
      </c>
      <c r="Q53" s="8">
        <v>1.9099999999999999E-6</v>
      </c>
      <c r="R53" s="8">
        <f t="shared" si="54"/>
        <v>1.6449999999999999E-6</v>
      </c>
      <c r="S53" s="8">
        <f t="shared" si="7"/>
        <v>6.8626854038420226E-2</v>
      </c>
      <c r="T53" s="6">
        <v>82.01</v>
      </c>
      <c r="U53" s="6" t="s">
        <v>313</v>
      </c>
      <c r="V53" s="6">
        <v>24.73</v>
      </c>
      <c r="W53" s="6">
        <v>25.62</v>
      </c>
      <c r="X53" s="6">
        <f t="shared" si="8"/>
        <v>25.175000000000001</v>
      </c>
      <c r="Y53" s="8">
        <v>4.4399999999999998E-6</v>
      </c>
      <c r="Z53" s="8">
        <v>2.5100000000000001E-6</v>
      </c>
      <c r="AA53" s="8">
        <f t="shared" si="9"/>
        <v>3.4749999999999998E-6</v>
      </c>
      <c r="AB53" s="8">
        <f t="shared" si="10"/>
        <v>0.1449716217528938</v>
      </c>
      <c r="AC53" s="6">
        <v>80.709999999999994</v>
      </c>
      <c r="AD53" s="6">
        <v>80.84</v>
      </c>
      <c r="AE53" s="6">
        <v>26.06</v>
      </c>
      <c r="AF53" s="6">
        <v>25.65</v>
      </c>
      <c r="AG53" s="6">
        <f t="shared" si="55"/>
        <v>25.854999999999997</v>
      </c>
      <c r="AH53" s="8">
        <v>1.57E-6</v>
      </c>
      <c r="AI53" s="8">
        <v>2.0700000000000001E-6</v>
      </c>
      <c r="AJ53" s="8">
        <f t="shared" si="56"/>
        <v>1.8199999999999999E-6</v>
      </c>
      <c r="AK53" s="8">
        <f t="shared" si="13"/>
        <v>7.5927583191443659E-2</v>
      </c>
      <c r="AL53" s="6">
        <v>79.67</v>
      </c>
      <c r="AM53" s="6">
        <v>79.739999999999995</v>
      </c>
      <c r="AN53" s="6">
        <v>26.32</v>
      </c>
      <c r="AO53" s="6">
        <v>26.06</v>
      </c>
      <c r="AP53" s="6">
        <f t="shared" si="14"/>
        <v>26.189999999999998</v>
      </c>
      <c r="AQ53" s="8">
        <v>2.2500000000000001E-6</v>
      </c>
      <c r="AR53" s="8">
        <v>2.6400000000000001E-6</v>
      </c>
      <c r="AS53" s="8">
        <f t="shared" si="15"/>
        <v>2.4450000000000003E-6</v>
      </c>
      <c r="AT53" s="8">
        <f t="shared" si="16"/>
        <v>0.10200161588081307</v>
      </c>
      <c r="AU53" s="6">
        <v>83.49</v>
      </c>
      <c r="AV53" s="6">
        <v>83.53</v>
      </c>
      <c r="AW53" s="6">
        <v>25.36</v>
      </c>
      <c r="AX53" s="6">
        <v>25.36</v>
      </c>
      <c r="AY53" s="6">
        <f t="shared" si="17"/>
        <v>25.36</v>
      </c>
      <c r="AZ53" s="8">
        <v>5.7100000000000004E-6</v>
      </c>
      <c r="BA53" s="8">
        <v>5.7400000000000001E-6</v>
      </c>
      <c r="BB53" s="8">
        <f t="shared" si="18"/>
        <v>5.7250000000000002E-6</v>
      </c>
      <c r="BC53" s="8">
        <f t="shared" si="19"/>
        <v>0.23883813943462362</v>
      </c>
      <c r="BD53" s="6">
        <v>78.81</v>
      </c>
      <c r="BE53" s="6" t="s">
        <v>314</v>
      </c>
      <c r="BF53" s="6">
        <v>25.52</v>
      </c>
      <c r="BG53" s="6">
        <v>25.55</v>
      </c>
      <c r="BH53" s="6">
        <f t="shared" si="34"/>
        <v>25.535</v>
      </c>
      <c r="BI53" s="8">
        <v>1.86E-6</v>
      </c>
      <c r="BJ53" s="8">
        <v>1.8199999999999999E-6</v>
      </c>
      <c r="BK53" s="8">
        <f t="shared" si="35"/>
        <v>1.84E-6</v>
      </c>
      <c r="BL53" s="8">
        <f t="shared" si="57"/>
        <v>7.6761952237503484E-2</v>
      </c>
      <c r="BM53" s="6">
        <v>80.599999999999994</v>
      </c>
      <c r="BN53" s="6">
        <v>80.709999999999994</v>
      </c>
      <c r="BO53" s="6">
        <v>25.77</v>
      </c>
      <c r="BP53" s="6">
        <v>25.77</v>
      </c>
      <c r="BQ53" s="6">
        <f t="shared" si="20"/>
        <v>25.77</v>
      </c>
      <c r="BR53" s="8">
        <v>2.4700000000000001E-6</v>
      </c>
      <c r="BS53" s="8">
        <v>2.4600000000000002E-6</v>
      </c>
      <c r="BT53" s="8">
        <f t="shared" si="21"/>
        <v>2.4650000000000001E-6</v>
      </c>
      <c r="BU53" s="8">
        <f t="shared" si="22"/>
        <v>0.10283598492687288</v>
      </c>
      <c r="BV53" s="6">
        <v>80.13</v>
      </c>
      <c r="BW53" s="6">
        <v>80.09</v>
      </c>
      <c r="BX53" s="6">
        <v>25.87</v>
      </c>
      <c r="BY53" s="6">
        <v>25.89</v>
      </c>
      <c r="BZ53" s="6">
        <f t="shared" si="23"/>
        <v>25.880000000000003</v>
      </c>
      <c r="CA53" s="8">
        <v>1.2300000000000001E-6</v>
      </c>
      <c r="CB53" s="8">
        <v>1.2100000000000001E-6</v>
      </c>
      <c r="CC53" s="8">
        <f t="shared" si="24"/>
        <v>1.2200000000000002E-6</v>
      </c>
      <c r="CD53" s="8">
        <f t="shared" si="25"/>
        <v>5.0896511809649055E-2</v>
      </c>
      <c r="CE53" s="6">
        <v>79.73</v>
      </c>
      <c r="CF53" s="6">
        <v>79.75</v>
      </c>
      <c r="CG53" s="6">
        <v>25.88</v>
      </c>
      <c r="CH53" s="6">
        <v>25.67</v>
      </c>
      <c r="CI53" s="6">
        <f t="shared" si="26"/>
        <v>25.774999999999999</v>
      </c>
      <c r="CJ53" s="8">
        <v>1.99E-6</v>
      </c>
      <c r="CK53" s="8">
        <v>2.2800000000000002E-6</v>
      </c>
      <c r="CL53" s="8">
        <f t="shared" si="27"/>
        <v>2.1349999999999999E-6</v>
      </c>
      <c r="CM53" s="8">
        <f t="shared" si="28"/>
        <v>8.9068895666885833E-2</v>
      </c>
      <c r="CN53" s="6">
        <v>81.72</v>
      </c>
      <c r="CO53" s="6">
        <v>78</v>
      </c>
      <c r="CP53" s="6">
        <v>25.8</v>
      </c>
      <c r="CQ53" s="6">
        <v>39.68</v>
      </c>
      <c r="CR53" s="6">
        <f t="shared" si="52"/>
        <v>32.74</v>
      </c>
      <c r="CS53" s="8">
        <v>2.3999999999999999E-6</v>
      </c>
      <c r="CT53" s="8">
        <v>4.1700000000000001E-10</v>
      </c>
      <c r="CU53" s="64">
        <f t="shared" si="30"/>
        <v>1.2002084999999999E-6</v>
      </c>
      <c r="CV53" s="8">
        <f t="shared" si="32"/>
        <v>5.0070841060894399E-2</v>
      </c>
      <c r="CX53" s="8">
        <f t="shared" si="31"/>
        <v>2.39702085E-5</v>
      </c>
    </row>
    <row r="54" spans="1:102" x14ac:dyDescent="0.2">
      <c r="A54" s="9" t="s">
        <v>209</v>
      </c>
      <c r="B54" s="47" t="s">
        <v>305</v>
      </c>
      <c r="C54" s="6">
        <v>80.64</v>
      </c>
      <c r="D54" s="6">
        <v>80.72</v>
      </c>
      <c r="E54" s="6">
        <v>26.35</v>
      </c>
      <c r="F54" s="6">
        <v>25.71</v>
      </c>
      <c r="G54" s="6">
        <f t="shared" si="3"/>
        <v>26.03</v>
      </c>
      <c r="H54" s="8">
        <v>1.3799999999999999E-6</v>
      </c>
      <c r="I54" s="8">
        <v>2.1100000000000001E-6</v>
      </c>
      <c r="J54" s="8">
        <f t="shared" si="4"/>
        <v>1.745E-6</v>
      </c>
      <c r="K54" s="6">
        <v>83.27</v>
      </c>
      <c r="L54" s="6">
        <v>83.23</v>
      </c>
      <c r="M54" s="6">
        <v>25.39</v>
      </c>
      <c r="N54" s="6">
        <v>25.55</v>
      </c>
      <c r="O54" s="6">
        <f t="shared" si="53"/>
        <v>25.47</v>
      </c>
      <c r="P54" s="8">
        <v>2.8700000000000001E-6</v>
      </c>
      <c r="Q54" s="8">
        <v>2.5799999999999999E-6</v>
      </c>
      <c r="R54" s="8">
        <f t="shared" si="54"/>
        <v>2.7250000000000002E-6</v>
      </c>
      <c r="S54" s="8">
        <f t="shared" si="7"/>
        <v>6.4367544584858868E-2</v>
      </c>
      <c r="T54" s="6">
        <v>82.08</v>
      </c>
      <c r="U54" s="6">
        <v>82.04</v>
      </c>
      <c r="V54" s="6">
        <v>24.51</v>
      </c>
      <c r="W54" s="6">
        <v>24.7</v>
      </c>
      <c r="X54" s="6">
        <f t="shared" si="8"/>
        <v>24.605</v>
      </c>
      <c r="Y54" s="8">
        <v>5.1100000000000002E-6</v>
      </c>
      <c r="Z54" s="8">
        <v>4.5399999999999997E-6</v>
      </c>
      <c r="AA54" s="8">
        <f t="shared" si="9"/>
        <v>4.8250000000000004E-6</v>
      </c>
      <c r="AB54" s="8">
        <f t="shared" si="10"/>
        <v>0.11397189087043819</v>
      </c>
      <c r="AC54" s="6">
        <v>80.8</v>
      </c>
      <c r="AD54" s="6">
        <v>80.78</v>
      </c>
      <c r="AE54" s="6">
        <v>25.05</v>
      </c>
      <c r="AF54" s="6">
        <v>25.19</v>
      </c>
      <c r="AG54" s="6">
        <f t="shared" si="55"/>
        <v>25.12</v>
      </c>
      <c r="AH54" s="8">
        <v>3.0900000000000001E-6</v>
      </c>
      <c r="AI54" s="8">
        <v>2.8100000000000002E-6</v>
      </c>
      <c r="AJ54" s="8">
        <f t="shared" si="56"/>
        <v>2.9500000000000001E-6</v>
      </c>
      <c r="AK54" s="8">
        <f t="shared" si="13"/>
        <v>6.9682295972599506E-2</v>
      </c>
      <c r="AL54" s="6">
        <v>79.67</v>
      </c>
      <c r="AM54" s="6">
        <v>79.7</v>
      </c>
      <c r="AN54" s="6">
        <v>25.62</v>
      </c>
      <c r="AO54" s="6">
        <v>25.8</v>
      </c>
      <c r="AP54" s="6">
        <f t="shared" si="14"/>
        <v>25.71</v>
      </c>
      <c r="AQ54" s="8">
        <v>3.4699999999999998E-6</v>
      </c>
      <c r="AR54" s="8">
        <v>3.1E-6</v>
      </c>
      <c r="AS54" s="8">
        <f t="shared" si="15"/>
        <v>3.2849999999999999E-6</v>
      </c>
      <c r="AT54" s="8">
        <f t="shared" si="16"/>
        <v>7.7595370261013347E-2</v>
      </c>
      <c r="AU54" s="6">
        <v>83.53</v>
      </c>
      <c r="AV54" s="6">
        <v>83.47</v>
      </c>
      <c r="AW54" s="6">
        <v>24.13</v>
      </c>
      <c r="AX54" s="6">
        <v>24.25</v>
      </c>
      <c r="AY54" s="6">
        <f t="shared" si="17"/>
        <v>24.189999999999998</v>
      </c>
      <c r="AZ54" s="8">
        <v>1.31E-5</v>
      </c>
      <c r="BA54" s="8">
        <v>1.2099999999999999E-5</v>
      </c>
      <c r="BB54" s="8">
        <f t="shared" si="18"/>
        <v>1.26E-5</v>
      </c>
      <c r="BC54" s="8">
        <f t="shared" si="19"/>
        <v>0.29762607771347582</v>
      </c>
      <c r="BD54" s="6">
        <v>78.77</v>
      </c>
      <c r="BE54" s="6">
        <v>78.78</v>
      </c>
      <c r="BF54" s="6">
        <v>24.39</v>
      </c>
      <c r="BG54" s="6">
        <v>24.62</v>
      </c>
      <c r="BH54" s="6">
        <f t="shared" si="34"/>
        <v>24.505000000000003</v>
      </c>
      <c r="BI54" s="8">
        <v>3.98E-6</v>
      </c>
      <c r="BJ54" s="8">
        <v>3.41E-6</v>
      </c>
      <c r="BK54" s="8">
        <f t="shared" si="35"/>
        <v>3.6950000000000002E-6</v>
      </c>
      <c r="BL54" s="8">
        <f t="shared" si="57"/>
        <v>8.7280028345340738E-2</v>
      </c>
      <c r="BM54" s="6">
        <v>80.69</v>
      </c>
      <c r="BN54" s="6">
        <v>80.69</v>
      </c>
      <c r="BO54" s="6">
        <v>24.98</v>
      </c>
      <c r="BP54" s="6">
        <v>25.15</v>
      </c>
      <c r="BQ54" s="6">
        <f t="shared" si="20"/>
        <v>25.064999999999998</v>
      </c>
      <c r="BR54" s="8">
        <v>4.1099999999999996E-6</v>
      </c>
      <c r="BS54" s="8">
        <v>3.67E-6</v>
      </c>
      <c r="BT54" s="8">
        <f t="shared" si="21"/>
        <v>3.89E-6</v>
      </c>
      <c r="BU54" s="8">
        <f t="shared" si="22"/>
        <v>9.1886146214715955E-2</v>
      </c>
      <c r="BV54" s="6">
        <v>80.11</v>
      </c>
      <c r="BW54" s="6">
        <v>80.069999999999993</v>
      </c>
      <c r="BX54" s="6">
        <v>25.09</v>
      </c>
      <c r="BY54" s="6">
        <v>25.21</v>
      </c>
      <c r="BZ54" s="6">
        <f t="shared" si="23"/>
        <v>25.15</v>
      </c>
      <c r="CA54" s="8">
        <v>2.1100000000000001E-6</v>
      </c>
      <c r="CB54" s="8">
        <v>1.95E-6</v>
      </c>
      <c r="CC54" s="8">
        <f t="shared" si="24"/>
        <v>2.03E-6</v>
      </c>
      <c r="CD54" s="8">
        <f t="shared" si="25"/>
        <v>4.7950868076059999E-2</v>
      </c>
      <c r="CE54" s="6">
        <v>79.83</v>
      </c>
      <c r="CF54" s="6">
        <v>79.819999999999993</v>
      </c>
      <c r="CG54" s="6">
        <v>25.41</v>
      </c>
      <c r="CH54" s="6">
        <v>25.28</v>
      </c>
      <c r="CI54" s="6">
        <f t="shared" si="26"/>
        <v>25.344999999999999</v>
      </c>
      <c r="CJ54" s="8">
        <v>2.7E-6</v>
      </c>
      <c r="CK54" s="8">
        <v>2.9399999999999998E-6</v>
      </c>
      <c r="CL54" s="8">
        <f t="shared" si="27"/>
        <v>2.8200000000000001E-6</v>
      </c>
      <c r="CM54" s="8">
        <f t="shared" si="28"/>
        <v>6.6611550726349361E-2</v>
      </c>
      <c r="CN54" s="6">
        <v>81.77</v>
      </c>
      <c r="CO54" s="6">
        <v>81.78</v>
      </c>
      <c r="CP54" s="6">
        <v>25.22</v>
      </c>
      <c r="CQ54" s="6">
        <v>25.15</v>
      </c>
      <c r="CR54" s="6">
        <f t="shared" si="52"/>
        <v>25.184999999999999</v>
      </c>
      <c r="CS54" s="8">
        <v>3.4400000000000001E-6</v>
      </c>
      <c r="CT54" s="8">
        <v>3.5899999999999999E-6</v>
      </c>
      <c r="CU54" s="64">
        <f t="shared" si="30"/>
        <v>3.5150000000000002E-6</v>
      </c>
      <c r="CV54" s="8">
        <f t="shared" si="32"/>
        <v>8.302822723514823E-2</v>
      </c>
      <c r="CX54" s="8">
        <f t="shared" si="31"/>
        <v>4.2335E-5</v>
      </c>
    </row>
    <row r="55" spans="1:102" x14ac:dyDescent="0.2">
      <c r="A55" s="9" t="s">
        <v>210</v>
      </c>
      <c r="B55" s="47" t="s">
        <v>305</v>
      </c>
      <c r="C55" s="6">
        <v>81.03</v>
      </c>
      <c r="D55" s="6">
        <v>80.680000000000007</v>
      </c>
      <c r="E55" s="6">
        <v>29.65</v>
      </c>
      <c r="F55" s="6">
        <v>30.61</v>
      </c>
      <c r="G55" s="6">
        <f t="shared" si="3"/>
        <v>30.13</v>
      </c>
      <c r="H55" s="8">
        <v>1.61E-7</v>
      </c>
      <c r="I55" s="8">
        <v>8.5599999999999999E-8</v>
      </c>
      <c r="J55" s="8">
        <f t="shared" si="4"/>
        <v>1.233E-7</v>
      </c>
      <c r="K55" s="6">
        <v>83.41</v>
      </c>
      <c r="L55" s="6">
        <v>83.25</v>
      </c>
      <c r="M55" s="6">
        <v>27.45</v>
      </c>
      <c r="N55" s="6">
        <v>27.84</v>
      </c>
      <c r="O55" s="6">
        <f t="shared" si="53"/>
        <v>27.645</v>
      </c>
      <c r="P55" s="8">
        <v>7.4700000000000001E-7</v>
      </c>
      <c r="Q55" s="8">
        <v>5.7899999999999998E-7</v>
      </c>
      <c r="R55" s="8">
        <f t="shared" si="54"/>
        <v>6.6300000000000005E-7</v>
      </c>
      <c r="S55" s="8">
        <f t="shared" si="7"/>
        <v>9.1441969519343483E-2</v>
      </c>
      <c r="T55" s="6" t="s">
        <v>315</v>
      </c>
      <c r="U55" s="6">
        <v>81.92</v>
      </c>
      <c r="V55" s="6">
        <v>26.23</v>
      </c>
      <c r="W55" s="6">
        <v>26.84</v>
      </c>
      <c r="X55" s="6">
        <f t="shared" si="8"/>
        <v>26.535</v>
      </c>
      <c r="Y55" s="8">
        <v>1.7099999999999999E-6</v>
      </c>
      <c r="Z55" s="8">
        <v>1.15E-6</v>
      </c>
      <c r="AA55" s="8">
        <f t="shared" si="9"/>
        <v>1.4299999999999999E-6</v>
      </c>
      <c r="AB55" s="8">
        <f t="shared" si="10"/>
        <v>0.19722777739466238</v>
      </c>
      <c r="AC55" s="6">
        <v>80.78</v>
      </c>
      <c r="AD55" s="6">
        <v>80.81</v>
      </c>
      <c r="AE55" s="6">
        <v>27.58</v>
      </c>
      <c r="AF55" s="6">
        <v>27.72</v>
      </c>
      <c r="AG55" s="6">
        <f t="shared" si="55"/>
        <v>27.65</v>
      </c>
      <c r="AH55" s="8">
        <v>5.68E-7</v>
      </c>
      <c r="AI55" s="8">
        <v>5.1900000000000003E-7</v>
      </c>
      <c r="AJ55" s="8">
        <f t="shared" si="56"/>
        <v>5.4349999999999996E-7</v>
      </c>
      <c r="AK55" s="8">
        <f t="shared" si="13"/>
        <v>7.4960347562237073E-2</v>
      </c>
      <c r="AL55" s="6">
        <v>79.7</v>
      </c>
      <c r="AM55" s="6">
        <v>79.66</v>
      </c>
      <c r="AN55" s="6">
        <v>28.45</v>
      </c>
      <c r="AO55" s="6">
        <v>28.69</v>
      </c>
      <c r="AP55" s="6">
        <f t="shared" si="14"/>
        <v>28.57</v>
      </c>
      <c r="AQ55" s="8">
        <v>6.0100000000000005E-7</v>
      </c>
      <c r="AR55" s="8">
        <v>5.1900000000000003E-7</v>
      </c>
      <c r="AS55" s="8">
        <f t="shared" si="15"/>
        <v>5.6000000000000004E-7</v>
      </c>
      <c r="AT55" s="8">
        <f t="shared" si="16"/>
        <v>7.7236052686021642E-2</v>
      </c>
      <c r="AU55" s="6">
        <v>83.5</v>
      </c>
      <c r="AV55" s="6">
        <v>83.49</v>
      </c>
      <c r="AW55" s="6">
        <v>27.83</v>
      </c>
      <c r="AX55" s="6">
        <v>27.43</v>
      </c>
      <c r="AY55" s="6">
        <f t="shared" si="17"/>
        <v>27.63</v>
      </c>
      <c r="AZ55" s="8">
        <v>1.08E-6</v>
      </c>
      <c r="BA55" s="8">
        <v>1.42E-6</v>
      </c>
      <c r="BB55" s="8">
        <f t="shared" si="18"/>
        <v>1.2499999999999999E-6</v>
      </c>
      <c r="BC55" s="8">
        <f t="shared" si="19"/>
        <v>0.17240190331701258</v>
      </c>
      <c r="BD55" s="6">
        <v>78.83</v>
      </c>
      <c r="BE55" s="6">
        <v>78.77</v>
      </c>
      <c r="BF55" s="6">
        <v>27.42</v>
      </c>
      <c r="BG55" s="6">
        <v>27.29</v>
      </c>
      <c r="BH55" s="6">
        <f t="shared" si="34"/>
        <v>27.355</v>
      </c>
      <c r="BI55" s="8">
        <v>5.1099999999999996E-7</v>
      </c>
      <c r="BJ55" s="8">
        <v>5.6000000000000004E-7</v>
      </c>
      <c r="BK55" s="8">
        <f t="shared" si="35"/>
        <v>5.355E-7</v>
      </c>
      <c r="BL55" s="8">
        <f t="shared" si="57"/>
        <v>7.3856975381008189E-2</v>
      </c>
      <c r="BM55" s="6">
        <v>80.69</v>
      </c>
      <c r="BN55" s="6">
        <v>80.7</v>
      </c>
      <c r="BO55" s="6">
        <v>27.53</v>
      </c>
      <c r="BP55" s="6">
        <v>27.71</v>
      </c>
      <c r="BQ55" s="6">
        <f t="shared" si="20"/>
        <v>27.62</v>
      </c>
      <c r="BR55" s="8">
        <v>7.9299999999999997E-7</v>
      </c>
      <c r="BS55" s="8">
        <v>7.0800000000000004E-7</v>
      </c>
      <c r="BT55" s="8">
        <f t="shared" si="21"/>
        <v>7.5050000000000006E-7</v>
      </c>
      <c r="BU55" s="8">
        <f t="shared" si="22"/>
        <v>0.10351010275153437</v>
      </c>
      <c r="BV55" s="6">
        <v>80.13</v>
      </c>
      <c r="BW55" s="6">
        <v>80.12</v>
      </c>
      <c r="BX55" s="6">
        <v>27.81</v>
      </c>
      <c r="BY55" s="6">
        <v>27.81</v>
      </c>
      <c r="BZ55" s="6">
        <f t="shared" si="23"/>
        <v>27.81</v>
      </c>
      <c r="CA55" s="8">
        <v>3.1800000000000002E-7</v>
      </c>
      <c r="CB55" s="8">
        <v>3.1800000000000002E-7</v>
      </c>
      <c r="CC55" s="8">
        <f t="shared" si="24"/>
        <v>3.1800000000000002E-7</v>
      </c>
      <c r="CD55" s="8">
        <f t="shared" si="25"/>
        <v>4.3859044203848008E-2</v>
      </c>
      <c r="CE55" s="6">
        <v>79.77</v>
      </c>
      <c r="CF55" s="6">
        <v>79.81</v>
      </c>
      <c r="CG55" s="6">
        <v>28.07</v>
      </c>
      <c r="CH55" s="6">
        <v>27.67</v>
      </c>
      <c r="CI55" s="6">
        <f t="shared" si="26"/>
        <v>27.87</v>
      </c>
      <c r="CJ55" s="8">
        <v>4.7399999999999998E-7</v>
      </c>
      <c r="CK55" s="8">
        <v>6.1699999999999998E-7</v>
      </c>
      <c r="CL55" s="8">
        <f t="shared" si="27"/>
        <v>5.4550000000000001E-7</v>
      </c>
      <c r="CM55" s="8">
        <f t="shared" si="28"/>
        <v>7.5236190607544301E-2</v>
      </c>
      <c r="CN55" s="6" t="s">
        <v>316</v>
      </c>
      <c r="CO55" s="6">
        <v>81.849999999999994</v>
      </c>
      <c r="CP55" s="6">
        <v>27.96</v>
      </c>
      <c r="CQ55" s="6">
        <v>27.81</v>
      </c>
      <c r="CR55" s="6">
        <f t="shared" si="52"/>
        <v>27.884999999999998</v>
      </c>
      <c r="CS55" s="8">
        <v>6.2500000000000005E-7</v>
      </c>
      <c r="CT55" s="8">
        <v>6.8400000000000004E-7</v>
      </c>
      <c r="CU55" s="64">
        <f t="shared" si="30"/>
        <v>6.5450000000000004E-7</v>
      </c>
      <c r="CV55" s="8">
        <f t="shared" si="32"/>
        <v>9.0269636576787798E-2</v>
      </c>
      <c r="CX55" s="8">
        <f t="shared" si="31"/>
        <v>7.2505000000000011E-6</v>
      </c>
    </row>
    <row r="56" spans="1:102" x14ac:dyDescent="0.2">
      <c r="A56" s="9" t="s">
        <v>211</v>
      </c>
      <c r="B56" s="47" t="s">
        <v>305</v>
      </c>
      <c r="C56" s="6">
        <v>80.760000000000005</v>
      </c>
      <c r="D56" s="6">
        <v>80.650000000000006</v>
      </c>
      <c r="E56" s="6">
        <v>25.98</v>
      </c>
      <c r="F56" s="6">
        <v>26.16</v>
      </c>
      <c r="G56" s="6">
        <f t="shared" si="3"/>
        <v>26.07</v>
      </c>
      <c r="H56" s="8">
        <v>1.7600000000000001E-6</v>
      </c>
      <c r="I56" s="8">
        <v>1.57E-6</v>
      </c>
      <c r="J56" s="8">
        <f t="shared" si="4"/>
        <v>1.6650000000000002E-6</v>
      </c>
      <c r="K56" s="6">
        <v>83.32</v>
      </c>
      <c r="L56" s="6">
        <v>83.33</v>
      </c>
      <c r="M56" s="6">
        <v>25.32</v>
      </c>
      <c r="N56" s="6">
        <v>25.13</v>
      </c>
      <c r="O56" s="6">
        <f t="shared" si="53"/>
        <v>25.225000000000001</v>
      </c>
      <c r="P56" s="8">
        <v>3.0000000000000001E-6</v>
      </c>
      <c r="Q56" s="8">
        <v>3.4000000000000001E-6</v>
      </c>
      <c r="R56" s="8">
        <f t="shared" si="54"/>
        <v>3.1999999999999999E-6</v>
      </c>
      <c r="S56" s="8">
        <f t="shared" si="7"/>
        <v>7.7406869859700037E-2</v>
      </c>
      <c r="T56" s="6" t="s">
        <v>317</v>
      </c>
      <c r="U56" s="6" t="s">
        <v>318</v>
      </c>
      <c r="V56" s="6">
        <v>24.61</v>
      </c>
      <c r="W56" s="6">
        <v>24.54</v>
      </c>
      <c r="X56" s="6">
        <f t="shared" si="8"/>
        <v>24.574999999999999</v>
      </c>
      <c r="Y56" s="8">
        <v>4.8099999999999997E-6</v>
      </c>
      <c r="Z56" s="8">
        <v>5.0100000000000003E-6</v>
      </c>
      <c r="AA56" s="8">
        <f t="shared" si="9"/>
        <v>4.9100000000000004E-6</v>
      </c>
      <c r="AB56" s="8">
        <f t="shared" si="10"/>
        <v>0.11877116594097725</v>
      </c>
      <c r="AC56" s="6">
        <v>80.819999999999993</v>
      </c>
      <c r="AD56" s="6">
        <v>80.7</v>
      </c>
      <c r="AE56" s="6">
        <v>24.92</v>
      </c>
      <c r="AF56" s="6">
        <v>25.86</v>
      </c>
      <c r="AG56" s="6">
        <f t="shared" si="55"/>
        <v>25.39</v>
      </c>
      <c r="AH56" s="8">
        <v>3.3699999999999999E-6</v>
      </c>
      <c r="AI56" s="8">
        <v>1.79E-6</v>
      </c>
      <c r="AJ56" s="8">
        <f t="shared" si="56"/>
        <v>2.5799999999999999E-6</v>
      </c>
      <c r="AK56" s="8">
        <f t="shared" si="13"/>
        <v>6.2409288824383152E-2</v>
      </c>
      <c r="AL56" s="6">
        <v>79.709999999999994</v>
      </c>
      <c r="AM56" s="6">
        <v>79.709999999999994</v>
      </c>
      <c r="AN56" s="6">
        <v>25.44</v>
      </c>
      <c r="AO56" s="6">
        <v>25.53</v>
      </c>
      <c r="AP56" s="6">
        <f t="shared" si="14"/>
        <v>25.484999999999999</v>
      </c>
      <c r="AQ56" s="8">
        <v>3.8800000000000001E-6</v>
      </c>
      <c r="AR56" s="8">
        <v>3.67E-6</v>
      </c>
      <c r="AS56" s="8">
        <f t="shared" si="15"/>
        <v>3.7750000000000003E-6</v>
      </c>
      <c r="AT56" s="8">
        <f t="shared" si="16"/>
        <v>9.1315916787614887E-2</v>
      </c>
      <c r="AU56" s="6">
        <v>83.54</v>
      </c>
      <c r="AV56" s="6">
        <v>83.53</v>
      </c>
      <c r="AW56" s="6">
        <v>24.74</v>
      </c>
      <c r="AX56" s="6">
        <v>24.63</v>
      </c>
      <c r="AY56" s="6">
        <f t="shared" si="17"/>
        <v>24.684999999999999</v>
      </c>
      <c r="AZ56" s="8">
        <v>8.6799999999999999E-6</v>
      </c>
      <c r="BA56" s="8">
        <v>9.3600000000000002E-6</v>
      </c>
      <c r="BB56" s="8">
        <f t="shared" si="18"/>
        <v>9.02E-6</v>
      </c>
      <c r="BC56" s="8">
        <f t="shared" si="19"/>
        <v>0.21819061441702947</v>
      </c>
      <c r="BD56" s="6">
        <v>78.760000000000005</v>
      </c>
      <c r="BE56" s="6">
        <v>78.849999999999994</v>
      </c>
      <c r="BF56" s="6">
        <v>24.62</v>
      </c>
      <c r="BG56" s="6">
        <v>24.51</v>
      </c>
      <c r="BH56" s="6">
        <f t="shared" si="34"/>
        <v>24.565000000000001</v>
      </c>
      <c r="BI56" s="8">
        <v>3.4000000000000001E-6</v>
      </c>
      <c r="BJ56" s="8">
        <v>3.67E-6</v>
      </c>
      <c r="BK56" s="8">
        <f t="shared" si="35"/>
        <v>3.535E-6</v>
      </c>
      <c r="BL56" s="8">
        <f t="shared" si="57"/>
        <v>8.5510401548137382E-2</v>
      </c>
      <c r="BM56" s="6">
        <v>80.73</v>
      </c>
      <c r="BN56" s="6">
        <v>80.7</v>
      </c>
      <c r="BO56" s="6">
        <v>24.67</v>
      </c>
      <c r="BP56" s="6">
        <v>24.92</v>
      </c>
      <c r="BQ56" s="6">
        <f t="shared" si="20"/>
        <v>24.795000000000002</v>
      </c>
      <c r="BR56" s="8">
        <v>4.9899999999999997E-6</v>
      </c>
      <c r="BS56" s="8">
        <v>4.25E-6</v>
      </c>
      <c r="BT56" s="8">
        <f t="shared" si="21"/>
        <v>4.6199999999999998E-6</v>
      </c>
      <c r="BU56" s="8">
        <f t="shared" si="22"/>
        <v>0.11175616835994193</v>
      </c>
      <c r="BV56" s="6">
        <v>80.150000000000006</v>
      </c>
      <c r="BW56" s="6">
        <v>80.16</v>
      </c>
      <c r="BX56" s="6">
        <v>25.03</v>
      </c>
      <c r="BY56" s="6">
        <v>25.05</v>
      </c>
      <c r="BZ56" s="6">
        <f t="shared" si="23"/>
        <v>25.04</v>
      </c>
      <c r="CA56" s="8">
        <v>2.21E-6</v>
      </c>
      <c r="CB56" s="8">
        <v>2.1799999999999999E-6</v>
      </c>
      <c r="CC56" s="8">
        <f t="shared" si="24"/>
        <v>2.1950000000000002E-6</v>
      </c>
      <c r="CD56" s="8">
        <f t="shared" si="25"/>
        <v>5.3096274794387999E-2</v>
      </c>
      <c r="CE56" s="6">
        <v>79.84</v>
      </c>
      <c r="CF56" s="6">
        <v>79.849999999999994</v>
      </c>
      <c r="CG56" s="6">
        <v>24.9</v>
      </c>
      <c r="CH56" s="6">
        <v>25.01</v>
      </c>
      <c r="CI56" s="6">
        <f t="shared" si="26"/>
        <v>24.954999999999998</v>
      </c>
      <c r="CJ56" s="8">
        <v>3.7699999999999999E-6</v>
      </c>
      <c r="CK56" s="8">
        <v>3.4999999999999999E-6</v>
      </c>
      <c r="CL56" s="8">
        <f t="shared" si="27"/>
        <v>3.6349999999999999E-6</v>
      </c>
      <c r="CM56" s="8">
        <f t="shared" si="28"/>
        <v>8.7929366231253012E-2</v>
      </c>
      <c r="CN56" s="6">
        <v>81.75</v>
      </c>
      <c r="CO56" s="6">
        <v>81.8</v>
      </c>
      <c r="CP56" s="6">
        <v>25.21</v>
      </c>
      <c r="CQ56" s="6">
        <v>24.87</v>
      </c>
      <c r="CR56" s="6">
        <f t="shared" si="52"/>
        <v>25.04</v>
      </c>
      <c r="CS56" s="8">
        <v>3.4599999999999999E-6</v>
      </c>
      <c r="CT56" s="8">
        <v>4.2799999999999997E-6</v>
      </c>
      <c r="CU56" s="64">
        <f t="shared" si="30"/>
        <v>3.8700000000000002E-6</v>
      </c>
      <c r="CV56" s="8">
        <f t="shared" si="32"/>
        <v>9.3613933236574728E-2</v>
      </c>
      <c r="CX56" s="8">
        <f t="shared" si="31"/>
        <v>4.1340000000000007E-5</v>
      </c>
    </row>
    <row r="57" spans="1:102" x14ac:dyDescent="0.2">
      <c r="A57" s="9" t="s">
        <v>212</v>
      </c>
      <c r="B57" s="47" t="s">
        <v>305</v>
      </c>
      <c r="C57" s="14">
        <v>80.72</v>
      </c>
      <c r="D57" s="14">
        <v>80.73</v>
      </c>
      <c r="E57" s="14">
        <v>27.5</v>
      </c>
      <c r="F57" s="14">
        <v>27.29</v>
      </c>
      <c r="G57" s="14">
        <f t="shared" si="3"/>
        <v>27.395</v>
      </c>
      <c r="H57" s="15">
        <v>6.5499999999999998E-7</v>
      </c>
      <c r="I57" s="15">
        <v>7.5000000000000002E-7</v>
      </c>
      <c r="J57" s="15">
        <f t="shared" si="4"/>
        <v>7.0250000000000005E-7</v>
      </c>
      <c r="K57" s="14">
        <v>83.3</v>
      </c>
      <c r="L57" s="14">
        <v>83.3</v>
      </c>
      <c r="M57" s="14">
        <v>26.38</v>
      </c>
      <c r="N57" s="14">
        <v>26.22</v>
      </c>
      <c r="O57" s="14">
        <f t="shared" si="53"/>
        <v>26.299999999999997</v>
      </c>
      <c r="P57" s="15">
        <v>1.5E-6</v>
      </c>
      <c r="Q57" s="15">
        <v>1.6700000000000001E-6</v>
      </c>
      <c r="R57" s="15">
        <f t="shared" si="54"/>
        <v>1.5850000000000001E-6</v>
      </c>
      <c r="S57" s="8">
        <f t="shared" si="7"/>
        <v>6.9438359765180049E-2</v>
      </c>
      <c r="T57" s="14">
        <v>82.11</v>
      </c>
      <c r="U57" s="14">
        <v>82.2</v>
      </c>
      <c r="V57" s="14">
        <v>25.87</v>
      </c>
      <c r="W57" s="14">
        <v>25.42</v>
      </c>
      <c r="X57" s="14">
        <f t="shared" si="8"/>
        <v>25.645000000000003</v>
      </c>
      <c r="Y57" s="15">
        <v>2.1500000000000002E-6</v>
      </c>
      <c r="Z57" s="15">
        <v>2.8700000000000001E-6</v>
      </c>
      <c r="AA57" s="15">
        <f t="shared" si="9"/>
        <v>2.5100000000000001E-6</v>
      </c>
      <c r="AB57" s="8">
        <f t="shared" si="10"/>
        <v>0.1099623236659949</v>
      </c>
      <c r="AC57" s="14">
        <v>80.819999999999993</v>
      </c>
      <c r="AD57" s="14">
        <v>80.77</v>
      </c>
      <c r="AE57" s="14">
        <v>25.77</v>
      </c>
      <c r="AF57" s="14">
        <v>26.75</v>
      </c>
      <c r="AG57" s="6">
        <f t="shared" si="55"/>
        <v>26.259999999999998</v>
      </c>
      <c r="AH57" s="15">
        <v>1.9099999999999999E-6</v>
      </c>
      <c r="AI57" s="15">
        <v>9.9199999999999999E-7</v>
      </c>
      <c r="AJ57" s="15">
        <f t="shared" si="56"/>
        <v>1.451E-6</v>
      </c>
      <c r="AK57" s="8">
        <f t="shared" si="13"/>
        <v>6.3567861210899843E-2</v>
      </c>
      <c r="AL57" s="14">
        <v>79.69</v>
      </c>
      <c r="AM57" s="14">
        <v>79.72</v>
      </c>
      <c r="AN57" s="14">
        <v>26.21</v>
      </c>
      <c r="AO57" s="14">
        <v>26.15</v>
      </c>
      <c r="AP57" s="6">
        <f t="shared" si="14"/>
        <v>26.18</v>
      </c>
      <c r="AQ57" s="15">
        <v>2.3999999999999999E-6</v>
      </c>
      <c r="AR57" s="15">
        <v>2.4899999999999999E-6</v>
      </c>
      <c r="AS57" s="15">
        <f t="shared" si="15"/>
        <v>2.4449999999999999E-6</v>
      </c>
      <c r="AT57" s="8">
        <f t="shared" si="16"/>
        <v>0.10711469377026195</v>
      </c>
      <c r="AU57" s="14">
        <v>83.53</v>
      </c>
      <c r="AV57" s="14">
        <v>83.52</v>
      </c>
      <c r="AW57" s="14">
        <v>25.8</v>
      </c>
      <c r="AX57" s="14">
        <v>25.52</v>
      </c>
      <c r="AY57" s="6">
        <f t="shared" si="17"/>
        <v>25.66</v>
      </c>
      <c r="AZ57" s="15">
        <v>4.2699999999999998E-6</v>
      </c>
      <c r="BA57" s="15">
        <v>5.13E-6</v>
      </c>
      <c r="BB57" s="15">
        <f t="shared" si="18"/>
        <v>4.6999999999999999E-6</v>
      </c>
      <c r="BC57" s="8">
        <f t="shared" si="19"/>
        <v>0.20590554630684302</v>
      </c>
      <c r="BD57" s="14">
        <v>78.790000000000006</v>
      </c>
      <c r="BE57" s="14">
        <v>78.84</v>
      </c>
      <c r="BF57" s="14">
        <v>25.66</v>
      </c>
      <c r="BG57" s="14">
        <v>25.58</v>
      </c>
      <c r="BH57" s="6">
        <f t="shared" si="34"/>
        <v>25.619999999999997</v>
      </c>
      <c r="BI57" s="15">
        <v>1.68E-6</v>
      </c>
      <c r="BJ57" s="15">
        <v>1.77E-6</v>
      </c>
      <c r="BK57" s="15">
        <f t="shared" si="35"/>
        <v>1.725E-6</v>
      </c>
      <c r="BL57" s="8">
        <f t="shared" si="57"/>
        <v>7.5571716463681757E-2</v>
      </c>
      <c r="BM57" s="14">
        <v>80.739999999999995</v>
      </c>
      <c r="BN57" s="14">
        <v>80.72</v>
      </c>
      <c r="BO57" s="14">
        <v>25.62</v>
      </c>
      <c r="BP57" s="14">
        <v>25.58</v>
      </c>
      <c r="BQ57" s="6">
        <f t="shared" si="20"/>
        <v>25.6</v>
      </c>
      <c r="BR57" s="15">
        <v>2.7199999999999998E-6</v>
      </c>
      <c r="BS57" s="15">
        <v>2.79E-6</v>
      </c>
      <c r="BT57" s="15">
        <f t="shared" si="21"/>
        <v>2.7549999999999999E-6</v>
      </c>
      <c r="BU57" s="8">
        <f t="shared" si="22"/>
        <v>0.12069569788837288</v>
      </c>
      <c r="BV57" s="14">
        <v>80.19</v>
      </c>
      <c r="BW57" s="14">
        <v>80.17</v>
      </c>
      <c r="BX57" s="14">
        <v>25.84</v>
      </c>
      <c r="BY57" s="14">
        <v>25.89</v>
      </c>
      <c r="BZ57" s="6">
        <f t="shared" si="23"/>
        <v>25.865000000000002</v>
      </c>
      <c r="CA57" s="15">
        <v>1.2500000000000001E-6</v>
      </c>
      <c r="CB57" s="15">
        <v>1.2100000000000001E-6</v>
      </c>
      <c r="CC57" s="15">
        <f t="shared" si="24"/>
        <v>1.2300000000000001E-6</v>
      </c>
      <c r="CD57" s="8">
        <f t="shared" si="25"/>
        <v>5.3885919565407864E-2</v>
      </c>
      <c r="CE57" s="14">
        <v>79.86</v>
      </c>
      <c r="CF57" s="14">
        <v>79.87</v>
      </c>
      <c r="CG57" s="14">
        <v>25.64</v>
      </c>
      <c r="CH57" s="14">
        <v>25.68</v>
      </c>
      <c r="CI57" s="6">
        <f t="shared" si="26"/>
        <v>25.66</v>
      </c>
      <c r="CJ57" s="15">
        <v>2.3300000000000001E-6</v>
      </c>
      <c r="CK57" s="15">
        <v>2.2699999999999999E-6</v>
      </c>
      <c r="CL57" s="15">
        <f t="shared" si="27"/>
        <v>2.3E-6</v>
      </c>
      <c r="CM57" s="8">
        <f t="shared" si="28"/>
        <v>0.10076228861824234</v>
      </c>
      <c r="CN57" s="14">
        <v>81.81</v>
      </c>
      <c r="CO57" s="14">
        <v>81.86</v>
      </c>
      <c r="CP57" s="14">
        <v>26.08</v>
      </c>
      <c r="CQ57" s="14">
        <v>25.91</v>
      </c>
      <c r="CR57" s="6">
        <f t="shared" si="52"/>
        <v>25.994999999999997</v>
      </c>
      <c r="CS57" s="15">
        <v>2.0099999999999998E-6</v>
      </c>
      <c r="CT57" s="15">
        <v>2.2400000000000002E-6</v>
      </c>
      <c r="CU57" s="65">
        <f t="shared" si="30"/>
        <v>2.125E-6</v>
      </c>
      <c r="CV57" s="8">
        <f t="shared" si="32"/>
        <v>9.3095592745115197E-2</v>
      </c>
      <c r="CX57" s="8">
        <f t="shared" si="31"/>
        <v>2.2826000000000005E-5</v>
      </c>
    </row>
    <row r="58" spans="1:102" x14ac:dyDescent="0.2">
      <c r="A58" s="9" t="s">
        <v>213</v>
      </c>
      <c r="B58" s="45" t="s">
        <v>445</v>
      </c>
      <c r="C58" s="6">
        <v>80.19</v>
      </c>
      <c r="D58" s="6">
        <v>80.180000000000007</v>
      </c>
      <c r="E58" s="6">
        <v>26.16</v>
      </c>
      <c r="F58" s="6">
        <v>25.97</v>
      </c>
      <c r="G58" s="14">
        <f t="shared" si="3"/>
        <v>26.064999999999998</v>
      </c>
      <c r="H58" s="8">
        <v>1.0100000000000001E-6</v>
      </c>
      <c r="I58" s="8">
        <v>1.15E-6</v>
      </c>
      <c r="J58" s="8">
        <f t="shared" ref="J58:J63" si="58">AVERAGE(H58:I58)</f>
        <v>1.08E-6</v>
      </c>
      <c r="K58" s="6">
        <v>82.71</v>
      </c>
      <c r="L58" s="6">
        <v>82.74</v>
      </c>
      <c r="M58" s="6">
        <v>25.85</v>
      </c>
      <c r="N58" s="6">
        <v>25.49</v>
      </c>
      <c r="O58" s="14">
        <f t="shared" si="53"/>
        <v>25.67</v>
      </c>
      <c r="P58" s="8">
        <v>1.3599999999999999E-6</v>
      </c>
      <c r="Q58" s="8">
        <v>1.7400000000000001E-6</v>
      </c>
      <c r="R58" s="8">
        <f t="shared" ref="R58:R63" si="59">AVERAGE(P58:Q58)</f>
        <v>1.55E-6</v>
      </c>
      <c r="S58" s="8">
        <f t="shared" si="7"/>
        <v>6.846138557010667E-2</v>
      </c>
      <c r="T58" s="6">
        <v>81.61</v>
      </c>
      <c r="U58" s="6">
        <v>81.599999999999994</v>
      </c>
      <c r="V58" s="6">
        <v>24.93</v>
      </c>
      <c r="W58" s="6">
        <v>25.02</v>
      </c>
      <c r="X58" s="14">
        <f t="shared" si="8"/>
        <v>24.975000000000001</v>
      </c>
      <c r="Y58" s="8">
        <v>3.36E-6</v>
      </c>
      <c r="Z58" s="8">
        <v>3.18E-6</v>
      </c>
      <c r="AA58" s="8">
        <f t="shared" ref="AA58:AA63" si="60">AVERAGE(Y58:Z58)</f>
        <v>3.27E-6</v>
      </c>
      <c r="AB58" s="8">
        <f t="shared" si="10"/>
        <v>0.14443143923499921</v>
      </c>
      <c r="AC58" s="6">
        <v>80.260000000000005</v>
      </c>
      <c r="AD58" s="6">
        <v>80.31</v>
      </c>
      <c r="AE58" s="6">
        <v>25.31</v>
      </c>
      <c r="AF58" s="6">
        <v>25.44</v>
      </c>
      <c r="AG58" s="6">
        <f t="shared" si="55"/>
        <v>25.375</v>
      </c>
      <c r="AH58" s="8">
        <v>2.1100000000000001E-6</v>
      </c>
      <c r="AI58" s="8">
        <v>1.9300000000000002E-6</v>
      </c>
      <c r="AJ58" s="8">
        <f t="shared" ref="AJ58:AJ63" si="61">AVERAGE(AH58:AI58)</f>
        <v>2.0200000000000001E-6</v>
      </c>
      <c r="AK58" s="8">
        <f t="shared" si="13"/>
        <v>8.922064442039708E-2</v>
      </c>
      <c r="AL58" s="6">
        <v>79.2</v>
      </c>
      <c r="AM58" s="6">
        <v>79.19</v>
      </c>
      <c r="AN58" s="6">
        <v>25.73</v>
      </c>
      <c r="AO58" s="6">
        <v>25.7</v>
      </c>
      <c r="AP58" s="6">
        <f t="shared" si="14"/>
        <v>25.715</v>
      </c>
      <c r="AQ58" s="8">
        <v>2.1500000000000002E-6</v>
      </c>
      <c r="AR58" s="8">
        <v>2.2000000000000001E-6</v>
      </c>
      <c r="AS58" s="8">
        <f t="shared" ref="AS58:AS63" si="62">AVERAGE(AQ58:AR58)</f>
        <v>2.1750000000000004E-6</v>
      </c>
      <c r="AT58" s="8">
        <f t="shared" si="16"/>
        <v>9.6066782977407755E-2</v>
      </c>
      <c r="AU58" s="6">
        <v>82.97</v>
      </c>
      <c r="AV58" s="6">
        <v>82.9</v>
      </c>
      <c r="AW58" s="6">
        <v>25.17</v>
      </c>
      <c r="AX58" s="6">
        <v>25.02</v>
      </c>
      <c r="AY58" s="6">
        <f t="shared" si="17"/>
        <v>25.094999999999999</v>
      </c>
      <c r="AZ58" s="8">
        <v>2.9100000000000001E-6</v>
      </c>
      <c r="BA58" s="8">
        <v>3.1999999999999999E-6</v>
      </c>
      <c r="BB58" s="8">
        <f t="shared" ref="BB58:BB63" si="63">AVERAGE(AZ58:BA58)</f>
        <v>3.055E-6</v>
      </c>
      <c r="BC58" s="8">
        <f t="shared" si="19"/>
        <v>0.13493518252688766</v>
      </c>
      <c r="BD58" s="6">
        <v>78.959999999999994</v>
      </c>
      <c r="BE58" s="6">
        <v>78.989999999999995</v>
      </c>
      <c r="BF58" s="6">
        <v>26.69</v>
      </c>
      <c r="BG58" s="6">
        <v>26.59</v>
      </c>
      <c r="BH58" s="6">
        <f t="shared" si="34"/>
        <v>26.64</v>
      </c>
      <c r="BI58" s="8">
        <v>8.1100000000000005E-7</v>
      </c>
      <c r="BJ58" s="8">
        <v>8.7000000000000003E-7</v>
      </c>
      <c r="BK58" s="8">
        <f t="shared" ref="BK58:BK63" si="64">AVERAGE(BI58:BJ58)</f>
        <v>8.4050000000000004E-7</v>
      </c>
      <c r="BL58" s="8">
        <f t="shared" si="57"/>
        <v>3.7123738433338486E-2</v>
      </c>
      <c r="BM58" s="6">
        <v>80.23</v>
      </c>
      <c r="BN58" s="6">
        <v>80.2</v>
      </c>
      <c r="BO58" s="6">
        <v>25.2</v>
      </c>
      <c r="BP58" s="6">
        <v>25.55</v>
      </c>
      <c r="BQ58" s="6">
        <f t="shared" si="20"/>
        <v>25.375</v>
      </c>
      <c r="BR58" s="8">
        <v>2.79E-6</v>
      </c>
      <c r="BS58" s="8">
        <v>2.21E-6</v>
      </c>
      <c r="BT58" s="8">
        <f t="shared" ref="BT58:BT63" si="65">AVERAGE(BR58:BS58)</f>
        <v>2.4999999999999998E-6</v>
      </c>
      <c r="BU58" s="8">
        <f t="shared" si="22"/>
        <v>0.11042158962920429</v>
      </c>
      <c r="BV58" s="6">
        <v>79.7</v>
      </c>
      <c r="BW58" s="6">
        <v>79.680000000000007</v>
      </c>
      <c r="BX58" s="6">
        <v>25.69</v>
      </c>
      <c r="BY58" s="6">
        <v>25.65</v>
      </c>
      <c r="BZ58" s="6">
        <f t="shared" si="23"/>
        <v>25.67</v>
      </c>
      <c r="CA58" s="8">
        <v>2.3300000000000001E-6</v>
      </c>
      <c r="CB58" s="8">
        <v>2.39E-6</v>
      </c>
      <c r="CC58" s="8">
        <f t="shared" ref="CC58:CC63" si="66">AVERAGE(CA58:CB58)</f>
        <v>2.3600000000000003E-6</v>
      </c>
      <c r="CD58" s="8">
        <f t="shared" si="25"/>
        <v>0.10423798060996886</v>
      </c>
      <c r="CE58" s="6">
        <v>79.17</v>
      </c>
      <c r="CF58" s="6">
        <v>79.34</v>
      </c>
      <c r="CG58" s="6">
        <v>25.95</v>
      </c>
      <c r="CH58" s="6">
        <v>25.76</v>
      </c>
      <c r="CI58" s="6">
        <f t="shared" si="26"/>
        <v>25.855</v>
      </c>
      <c r="CJ58" s="8">
        <v>2.0999999999999998E-6</v>
      </c>
      <c r="CK58" s="8">
        <v>2.3800000000000001E-6</v>
      </c>
      <c r="CL58" s="8">
        <f t="shared" ref="CL58:CL63" si="67">AVERAGE(CJ58:CK58)</f>
        <v>2.2399999999999997E-6</v>
      </c>
      <c r="CM58" s="8">
        <f t="shared" si="28"/>
        <v>9.8937744307767042E-2</v>
      </c>
      <c r="CN58" s="6">
        <v>80.55</v>
      </c>
      <c r="CO58" s="6">
        <v>80.540000000000006</v>
      </c>
      <c r="CP58" s="6">
        <v>25.59</v>
      </c>
      <c r="CQ58" s="6">
        <v>25.46</v>
      </c>
      <c r="CR58" s="6">
        <f t="shared" si="52"/>
        <v>25.524999999999999</v>
      </c>
      <c r="CS58" s="8">
        <v>2.52E-6</v>
      </c>
      <c r="CT58" s="8">
        <v>2.74E-6</v>
      </c>
      <c r="CU58" s="64">
        <f t="shared" ref="CU58:CU63" si="68">AVERAGE(CS58:CT58)</f>
        <v>2.6300000000000002E-6</v>
      </c>
      <c r="CV58" s="8">
        <f t="shared" si="32"/>
        <v>0.11616351228992293</v>
      </c>
      <c r="CX58" s="8">
        <f t="shared" si="31"/>
        <v>2.2640500000000001E-5</v>
      </c>
    </row>
    <row r="59" spans="1:102" x14ac:dyDescent="0.2">
      <c r="A59" s="9" t="s">
        <v>214</v>
      </c>
      <c r="B59" s="45" t="s">
        <v>445</v>
      </c>
      <c r="C59" s="6">
        <v>80.2</v>
      </c>
      <c r="D59" s="6">
        <v>80.23</v>
      </c>
      <c r="E59" s="6">
        <v>26.33</v>
      </c>
      <c r="F59" s="6">
        <v>26.25</v>
      </c>
      <c r="G59" s="14">
        <f t="shared" si="3"/>
        <v>26.29</v>
      </c>
      <c r="H59" s="8">
        <v>9.02E-7</v>
      </c>
      <c r="I59" s="8">
        <v>9.5099999999999998E-7</v>
      </c>
      <c r="J59" s="8">
        <f t="shared" si="58"/>
        <v>9.2649999999999994E-7</v>
      </c>
      <c r="K59" s="6">
        <v>82.73</v>
      </c>
      <c r="L59" s="6">
        <v>82.74</v>
      </c>
      <c r="M59" s="6">
        <v>25.58</v>
      </c>
      <c r="N59" s="6">
        <v>25.79</v>
      </c>
      <c r="O59" s="14">
        <f t="shared" si="53"/>
        <v>25.684999999999999</v>
      </c>
      <c r="P59" s="8">
        <v>1.64E-6</v>
      </c>
      <c r="Q59" s="8">
        <v>1.42E-6</v>
      </c>
      <c r="R59" s="8">
        <f t="shared" si="59"/>
        <v>1.53E-6</v>
      </c>
      <c r="S59" s="8">
        <f t="shared" si="7"/>
        <v>7.1532095937163961E-2</v>
      </c>
      <c r="T59" s="6">
        <v>81.61</v>
      </c>
      <c r="U59" s="6">
        <v>81.7</v>
      </c>
      <c r="V59" s="6">
        <v>24.73</v>
      </c>
      <c r="W59" s="6">
        <v>24.94</v>
      </c>
      <c r="X59" s="14">
        <f t="shared" si="8"/>
        <v>24.835000000000001</v>
      </c>
      <c r="Y59" s="8">
        <v>3.8299999999999998E-6</v>
      </c>
      <c r="Z59" s="8">
        <v>3.3500000000000001E-6</v>
      </c>
      <c r="AA59" s="8">
        <f t="shared" si="60"/>
        <v>3.5899999999999999E-6</v>
      </c>
      <c r="AB59" s="8">
        <f t="shared" si="10"/>
        <v>0.16784328393099254</v>
      </c>
      <c r="AC59" s="6">
        <v>80.27</v>
      </c>
      <c r="AD59" s="6">
        <v>80.239999999999995</v>
      </c>
      <c r="AE59" s="6">
        <v>25.45</v>
      </c>
      <c r="AF59" s="6">
        <v>25.63</v>
      </c>
      <c r="AG59" s="6">
        <f t="shared" si="55"/>
        <v>25.54</v>
      </c>
      <c r="AH59" s="8">
        <v>1.9199999999999998E-6</v>
      </c>
      <c r="AI59" s="8">
        <v>1.7E-6</v>
      </c>
      <c r="AJ59" s="8">
        <f t="shared" si="61"/>
        <v>1.81E-6</v>
      </c>
      <c r="AK59" s="8">
        <f t="shared" si="13"/>
        <v>8.462293702370377E-2</v>
      </c>
      <c r="AL59" s="6">
        <v>79.19</v>
      </c>
      <c r="AM59" s="6">
        <v>79.209999999999994</v>
      </c>
      <c r="AN59" s="6">
        <v>25.53</v>
      </c>
      <c r="AO59" s="6">
        <v>25.55</v>
      </c>
      <c r="AP59" s="6">
        <f t="shared" si="14"/>
        <v>25.54</v>
      </c>
      <c r="AQ59" s="8">
        <v>2.4600000000000002E-6</v>
      </c>
      <c r="AR59" s="8">
        <v>2.4099999999999998E-6</v>
      </c>
      <c r="AS59" s="8">
        <f t="shared" si="62"/>
        <v>2.435E-6</v>
      </c>
      <c r="AT59" s="8">
        <f t="shared" si="16"/>
        <v>0.11384356444901585</v>
      </c>
      <c r="AU59" s="6">
        <v>82.94</v>
      </c>
      <c r="AV59" s="6">
        <v>82.95</v>
      </c>
      <c r="AW59" s="6">
        <v>25.11</v>
      </c>
      <c r="AX59" s="6">
        <v>25.32</v>
      </c>
      <c r="AY59" s="6">
        <f t="shared" si="17"/>
        <v>25.215</v>
      </c>
      <c r="AZ59" s="8">
        <v>3.0199999999999999E-6</v>
      </c>
      <c r="BA59" s="8">
        <v>2.6599999999999999E-6</v>
      </c>
      <c r="BB59" s="8">
        <f t="shared" si="63"/>
        <v>2.8399999999999999E-6</v>
      </c>
      <c r="BC59" s="8">
        <f t="shared" si="19"/>
        <v>0.13277853102061807</v>
      </c>
      <c r="BD59" s="6">
        <v>78.97</v>
      </c>
      <c r="BE59" s="6">
        <v>78.97</v>
      </c>
      <c r="BF59" s="6">
        <v>27.12</v>
      </c>
      <c r="BG59" s="6">
        <v>26.68</v>
      </c>
      <c r="BH59" s="6">
        <f t="shared" si="34"/>
        <v>26.9</v>
      </c>
      <c r="BI59" s="8">
        <v>6.1200000000000003E-7</v>
      </c>
      <c r="BJ59" s="8">
        <v>8.16E-7</v>
      </c>
      <c r="BK59" s="8">
        <f t="shared" si="64"/>
        <v>7.1400000000000007E-7</v>
      </c>
      <c r="BL59" s="8">
        <f t="shared" si="57"/>
        <v>3.3381644770676518E-2</v>
      </c>
      <c r="BM59" s="6">
        <v>80.23</v>
      </c>
      <c r="BN59" s="6">
        <v>80.22</v>
      </c>
      <c r="BO59" s="6">
        <v>25.44</v>
      </c>
      <c r="BP59" s="6">
        <v>25.55</v>
      </c>
      <c r="BQ59" s="6">
        <f t="shared" si="20"/>
        <v>25.495000000000001</v>
      </c>
      <c r="BR59" s="8">
        <v>2.3800000000000001E-6</v>
      </c>
      <c r="BS59" s="8">
        <v>2.21E-6</v>
      </c>
      <c r="BT59" s="8">
        <f t="shared" si="65"/>
        <v>2.295E-6</v>
      </c>
      <c r="BU59" s="8">
        <f t="shared" si="22"/>
        <v>0.10729814390574594</v>
      </c>
      <c r="BV59" s="6">
        <v>79.739999999999995</v>
      </c>
      <c r="BW59" s="6">
        <v>79.709999999999994</v>
      </c>
      <c r="BX59" s="6">
        <v>25.79</v>
      </c>
      <c r="BY59" s="6">
        <v>25.93</v>
      </c>
      <c r="BZ59" s="6">
        <f t="shared" si="23"/>
        <v>25.86</v>
      </c>
      <c r="CA59" s="8">
        <v>2.1799999999999999E-6</v>
      </c>
      <c r="CB59" s="8">
        <v>1.99E-6</v>
      </c>
      <c r="CC59" s="8">
        <f t="shared" si="66"/>
        <v>2.0849999999999999E-6</v>
      </c>
      <c r="CD59" s="8">
        <f t="shared" si="25"/>
        <v>9.7480013090841075E-2</v>
      </c>
      <c r="CE59" s="6">
        <v>79.38</v>
      </c>
      <c r="CF59" s="6">
        <v>79.34</v>
      </c>
      <c r="CG59" s="6">
        <v>26.03</v>
      </c>
      <c r="CH59" s="6">
        <v>26.36</v>
      </c>
      <c r="CI59" s="6">
        <f t="shared" si="26"/>
        <v>26.195</v>
      </c>
      <c r="CJ59" s="8">
        <v>1.99E-6</v>
      </c>
      <c r="CK59" s="8">
        <v>1.59E-6</v>
      </c>
      <c r="CL59" s="8">
        <f t="shared" si="67"/>
        <v>1.79E-6</v>
      </c>
      <c r="CM59" s="8">
        <f t="shared" si="28"/>
        <v>8.3687876946093781E-2</v>
      </c>
      <c r="CN59" s="6">
        <v>80.56</v>
      </c>
      <c r="CO59" s="6">
        <v>80.58</v>
      </c>
      <c r="CP59" s="6">
        <v>25.66</v>
      </c>
      <c r="CQ59" s="6">
        <v>25.79</v>
      </c>
      <c r="CR59" s="6">
        <f t="shared" si="52"/>
        <v>25.725000000000001</v>
      </c>
      <c r="CS59" s="8">
        <v>2.3999999999999999E-6</v>
      </c>
      <c r="CT59" s="8">
        <v>2.2000000000000001E-6</v>
      </c>
      <c r="CU59" s="64">
        <f t="shared" si="68"/>
        <v>2.3E-6</v>
      </c>
      <c r="CV59" s="8">
        <f t="shared" si="32"/>
        <v>0.10753190892514844</v>
      </c>
      <c r="CX59" s="8">
        <f t="shared" si="31"/>
        <v>2.1389000000000001E-5</v>
      </c>
    </row>
    <row r="60" spans="1:102" x14ac:dyDescent="0.2">
      <c r="A60" s="9" t="s">
        <v>215</v>
      </c>
      <c r="B60" s="46" t="s">
        <v>446</v>
      </c>
      <c r="C60" s="6">
        <v>80.27</v>
      </c>
      <c r="D60" s="6">
        <v>80.3</v>
      </c>
      <c r="E60" s="6">
        <v>28.7</v>
      </c>
      <c r="F60" s="6">
        <v>28.51</v>
      </c>
      <c r="G60" s="14">
        <f t="shared" si="3"/>
        <v>28.605</v>
      </c>
      <c r="H60" s="8">
        <v>2.1199999999999999E-7</v>
      </c>
      <c r="I60" s="8">
        <v>2.41E-7</v>
      </c>
      <c r="J60" s="8">
        <f t="shared" si="58"/>
        <v>2.265E-7</v>
      </c>
      <c r="K60" s="6">
        <v>82.76</v>
      </c>
      <c r="L60" s="6">
        <v>82.71</v>
      </c>
      <c r="M60" s="6">
        <v>28.64</v>
      </c>
      <c r="N60" s="6">
        <v>28.01</v>
      </c>
      <c r="O60" s="14">
        <f t="shared" si="53"/>
        <v>28.325000000000003</v>
      </c>
      <c r="P60" s="8">
        <v>2.0100000000000001E-7</v>
      </c>
      <c r="Q60" s="8">
        <v>3.1100000000000002E-7</v>
      </c>
      <c r="R60" s="8">
        <f t="shared" si="59"/>
        <v>2.5600000000000002E-7</v>
      </c>
      <c r="S60" s="8">
        <f t="shared" si="7"/>
        <v>5.8068321008937072E-2</v>
      </c>
      <c r="T60" s="6">
        <v>81.41</v>
      </c>
      <c r="U60" s="6">
        <v>81.36</v>
      </c>
      <c r="V60" s="6">
        <v>26.95</v>
      </c>
      <c r="W60" s="6">
        <v>27.04</v>
      </c>
      <c r="X60" s="14">
        <f t="shared" si="8"/>
        <v>26.994999999999997</v>
      </c>
      <c r="Y60" s="8">
        <v>8.3399999999999998E-7</v>
      </c>
      <c r="Z60" s="8">
        <v>7.8000000000000005E-7</v>
      </c>
      <c r="AA60" s="8">
        <f t="shared" si="60"/>
        <v>8.0700000000000007E-7</v>
      </c>
      <c r="AB60" s="8">
        <f t="shared" si="10"/>
        <v>0.18305130880551648</v>
      </c>
      <c r="AC60" s="6">
        <v>80.34</v>
      </c>
      <c r="AD60" s="6">
        <v>80.34</v>
      </c>
      <c r="AE60" s="6">
        <v>28.77</v>
      </c>
      <c r="AF60" s="6">
        <v>28.39</v>
      </c>
      <c r="AG60" s="6">
        <f t="shared" si="55"/>
        <v>28.58</v>
      </c>
      <c r="AH60" s="8">
        <v>1.8199999999999999E-7</v>
      </c>
      <c r="AI60" s="8">
        <v>2.3699999999999999E-7</v>
      </c>
      <c r="AJ60" s="8">
        <f t="shared" si="61"/>
        <v>2.0949999999999999E-7</v>
      </c>
      <c r="AK60" s="8">
        <f t="shared" si="13"/>
        <v>4.752075488817311E-2</v>
      </c>
      <c r="AL60" s="6">
        <v>79.180000000000007</v>
      </c>
      <c r="AM60" s="6">
        <v>79.22</v>
      </c>
      <c r="AN60" s="6">
        <v>28.84</v>
      </c>
      <c r="AO60" s="6">
        <v>28.49</v>
      </c>
      <c r="AP60" s="6">
        <f t="shared" si="14"/>
        <v>28.664999999999999</v>
      </c>
      <c r="AQ60" s="8">
        <v>2.4299999999999999E-7</v>
      </c>
      <c r="AR60" s="8">
        <v>3.0699999999999998E-7</v>
      </c>
      <c r="AS60" s="8">
        <f t="shared" si="62"/>
        <v>2.7500000000000001E-7</v>
      </c>
      <c r="AT60" s="8">
        <f t="shared" si="16"/>
        <v>6.2378079208819125E-2</v>
      </c>
      <c r="AU60" s="6">
        <v>83.04</v>
      </c>
      <c r="AV60" s="6">
        <v>83.06</v>
      </c>
      <c r="AW60" s="6">
        <v>28.19</v>
      </c>
      <c r="AX60" s="6">
        <v>28.42</v>
      </c>
      <c r="AY60" s="6">
        <f t="shared" si="17"/>
        <v>28.305</v>
      </c>
      <c r="AZ60" s="8">
        <v>3.96E-7</v>
      </c>
      <c r="BA60" s="8">
        <v>3.41E-7</v>
      </c>
      <c r="BB60" s="8">
        <f t="shared" si="63"/>
        <v>3.685E-7</v>
      </c>
      <c r="BC60" s="8">
        <f t="shared" si="19"/>
        <v>8.3586626139817627E-2</v>
      </c>
      <c r="BD60" s="6">
        <v>79.05</v>
      </c>
      <c r="BE60" s="6">
        <v>79.099999999999994</v>
      </c>
      <c r="BF60" s="6">
        <v>29.78</v>
      </c>
      <c r="BG60" s="6">
        <v>29.93</v>
      </c>
      <c r="BH60" s="6">
        <f t="shared" si="34"/>
        <v>29.855</v>
      </c>
      <c r="BI60" s="8">
        <v>8.3799999999999996E-8</v>
      </c>
      <c r="BJ60" s="8">
        <v>7.54E-8</v>
      </c>
      <c r="BK60" s="8">
        <f t="shared" si="64"/>
        <v>7.9599999999999998E-8</v>
      </c>
      <c r="BL60" s="8">
        <f t="shared" si="57"/>
        <v>1.8055618563716371E-2</v>
      </c>
      <c r="BM60" s="6">
        <v>80.31</v>
      </c>
      <c r="BN60" s="6">
        <v>80.34</v>
      </c>
      <c r="BO60" s="6">
        <v>27.88</v>
      </c>
      <c r="BP60" s="6">
        <v>27.95</v>
      </c>
      <c r="BQ60" s="6">
        <f t="shared" si="20"/>
        <v>27.914999999999999</v>
      </c>
      <c r="BR60" s="8">
        <v>3.9200000000000002E-7</v>
      </c>
      <c r="BS60" s="8">
        <v>3.7500000000000001E-7</v>
      </c>
      <c r="BT60" s="8">
        <f t="shared" si="65"/>
        <v>3.8350000000000001E-7</v>
      </c>
      <c r="BU60" s="8">
        <f t="shared" si="22"/>
        <v>8.6989066823935035E-2</v>
      </c>
      <c r="BV60" s="6">
        <v>79.58</v>
      </c>
      <c r="BW60" s="6">
        <v>79.56</v>
      </c>
      <c r="BX60" s="6">
        <v>27.71</v>
      </c>
      <c r="BY60" s="6">
        <v>27.69</v>
      </c>
      <c r="BZ60" s="6">
        <f t="shared" si="23"/>
        <v>27.700000000000003</v>
      </c>
      <c r="CA60" s="8">
        <v>6.8999999999999996E-7</v>
      </c>
      <c r="CB60" s="8">
        <v>6.9699999999999995E-7</v>
      </c>
      <c r="CC60" s="8">
        <f t="shared" si="66"/>
        <v>6.9350000000000001E-7</v>
      </c>
      <c r="CD60" s="8">
        <f t="shared" si="25"/>
        <v>0.15730617429569477</v>
      </c>
      <c r="CE60" s="6">
        <v>79.16</v>
      </c>
      <c r="CF60" s="6">
        <v>79.180000000000007</v>
      </c>
      <c r="CG60" s="6">
        <v>28.64</v>
      </c>
      <c r="CH60" s="6">
        <v>28.47</v>
      </c>
      <c r="CI60" s="6">
        <f t="shared" si="26"/>
        <v>28.555</v>
      </c>
      <c r="CJ60" s="8">
        <v>5.1699999999999998E-7</v>
      </c>
      <c r="CK60" s="8">
        <v>5.7800000000000001E-7</v>
      </c>
      <c r="CL60" s="8">
        <f t="shared" si="67"/>
        <v>5.4750000000000005E-7</v>
      </c>
      <c r="CM60" s="8">
        <f t="shared" si="28"/>
        <v>0.12418908497028536</v>
      </c>
      <c r="CN60" s="6">
        <v>80.319999999999993</v>
      </c>
      <c r="CO60" s="6">
        <v>80.34</v>
      </c>
      <c r="CP60" s="6">
        <v>27.77</v>
      </c>
      <c r="CQ60" s="6">
        <v>27.83</v>
      </c>
      <c r="CR60" s="6">
        <f t="shared" si="52"/>
        <v>27.799999999999997</v>
      </c>
      <c r="CS60" s="8">
        <v>8.0400000000000005E-7</v>
      </c>
      <c r="CT60" s="8">
        <v>7.7300000000000005E-7</v>
      </c>
      <c r="CU60" s="64">
        <f t="shared" si="68"/>
        <v>7.8850000000000005E-7</v>
      </c>
      <c r="CV60" s="8">
        <f t="shared" si="32"/>
        <v>0.17885496529510503</v>
      </c>
      <c r="CX60" s="8">
        <f t="shared" si="31"/>
        <v>4.4086000000000004E-6</v>
      </c>
    </row>
    <row r="61" spans="1:102" x14ac:dyDescent="0.2">
      <c r="A61" s="9" t="s">
        <v>216</v>
      </c>
      <c r="B61" s="46" t="s">
        <v>446</v>
      </c>
      <c r="C61" s="6">
        <v>80.27</v>
      </c>
      <c r="D61" s="6">
        <v>80.239999999999995</v>
      </c>
      <c r="E61" s="6">
        <v>31.54</v>
      </c>
      <c r="F61" s="6">
        <v>31.1</v>
      </c>
      <c r="G61" s="14">
        <f t="shared" si="3"/>
        <v>31.32</v>
      </c>
      <c r="H61" s="8">
        <v>3.03E-8</v>
      </c>
      <c r="I61" s="8">
        <v>4.1000000000000003E-8</v>
      </c>
      <c r="J61" s="8">
        <f t="shared" si="58"/>
        <v>3.5650000000000005E-8</v>
      </c>
      <c r="K61" s="6">
        <v>82.63</v>
      </c>
      <c r="L61" s="6">
        <v>82.72</v>
      </c>
      <c r="M61" s="6">
        <v>30.08</v>
      </c>
      <c r="N61" s="6">
        <v>30.26</v>
      </c>
      <c r="O61" s="14">
        <f t="shared" si="53"/>
        <v>30.17</v>
      </c>
      <c r="P61" s="8">
        <v>7.3500000000000003E-8</v>
      </c>
      <c r="Q61" s="8">
        <v>6.4900000000000005E-8</v>
      </c>
      <c r="R61" s="8">
        <f t="shared" si="59"/>
        <v>6.9200000000000011E-8</v>
      </c>
      <c r="S61" s="8">
        <f t="shared" si="7"/>
        <v>3.5022901536047785E-2</v>
      </c>
      <c r="T61" s="6" t="s">
        <v>467</v>
      </c>
      <c r="U61" s="6">
        <v>81.3</v>
      </c>
      <c r="V61" s="6">
        <v>27.26</v>
      </c>
      <c r="W61" s="6">
        <v>27.41</v>
      </c>
      <c r="X61" s="14">
        <f t="shared" si="8"/>
        <v>27.335000000000001</v>
      </c>
      <c r="Y61" s="8">
        <v>6.7400000000000003E-7</v>
      </c>
      <c r="Z61" s="8">
        <v>6.0699999999999997E-7</v>
      </c>
      <c r="AA61" s="8">
        <f t="shared" si="60"/>
        <v>6.4050000000000005E-7</v>
      </c>
      <c r="AB61" s="8">
        <f t="shared" si="10"/>
        <v>0.32416428372599138</v>
      </c>
      <c r="AC61" s="6">
        <v>80.31</v>
      </c>
      <c r="AD61" s="6">
        <v>80.36</v>
      </c>
      <c r="AE61" s="6">
        <v>29.94</v>
      </c>
      <c r="AF61" s="6">
        <v>29.06</v>
      </c>
      <c r="AG61" s="6">
        <f t="shared" si="55"/>
        <v>29.5</v>
      </c>
      <c r="AH61" s="8">
        <v>8.0000000000000002E-8</v>
      </c>
      <c r="AI61" s="8">
        <v>1.49E-7</v>
      </c>
      <c r="AJ61" s="8">
        <f t="shared" si="61"/>
        <v>1.145E-7</v>
      </c>
      <c r="AK61" s="8">
        <f t="shared" si="13"/>
        <v>5.7949743148518362E-2</v>
      </c>
      <c r="AL61" s="6">
        <v>79.239999999999995</v>
      </c>
      <c r="AM61" s="6">
        <v>79.22</v>
      </c>
      <c r="AN61" s="6">
        <v>30.06</v>
      </c>
      <c r="AO61" s="6">
        <v>29.49</v>
      </c>
      <c r="AP61" s="6">
        <f t="shared" si="14"/>
        <v>29.774999999999999</v>
      </c>
      <c r="AQ61" s="8">
        <v>1.0700000000000001E-7</v>
      </c>
      <c r="AR61" s="8">
        <v>1.5699999999999999E-7</v>
      </c>
      <c r="AS61" s="8">
        <f t="shared" si="62"/>
        <v>1.3199999999999999E-7</v>
      </c>
      <c r="AT61" s="8">
        <f t="shared" si="16"/>
        <v>6.680669079130501E-2</v>
      </c>
      <c r="AU61" s="6">
        <v>83.03</v>
      </c>
      <c r="AV61" s="6">
        <v>83.01</v>
      </c>
      <c r="AW61" s="6">
        <v>29.18</v>
      </c>
      <c r="AX61" s="6">
        <v>29.83</v>
      </c>
      <c r="AY61" s="6">
        <f t="shared" si="17"/>
        <v>29.504999999999999</v>
      </c>
      <c r="AZ61" s="8">
        <v>2.0699999999999999E-7</v>
      </c>
      <c r="BA61" s="8">
        <v>1.36E-7</v>
      </c>
      <c r="BB61" s="8">
        <f t="shared" si="63"/>
        <v>1.7149999999999999E-7</v>
      </c>
      <c r="BC61" s="8">
        <f t="shared" si="19"/>
        <v>8.6798086899309165E-2</v>
      </c>
      <c r="BD61" s="6">
        <v>79.040000000000006</v>
      </c>
      <c r="BE61" s="6">
        <v>79.08</v>
      </c>
      <c r="BF61" s="6">
        <v>31.31</v>
      </c>
      <c r="BG61" s="6">
        <v>31</v>
      </c>
      <c r="BH61" s="6">
        <f t="shared" si="34"/>
        <v>31.155000000000001</v>
      </c>
      <c r="BI61" s="8">
        <v>2.9700000000000001E-8</v>
      </c>
      <c r="BJ61" s="8">
        <v>3.6599999999999997E-8</v>
      </c>
      <c r="BK61" s="8">
        <f t="shared" si="64"/>
        <v>3.3150000000000002E-8</v>
      </c>
      <c r="BL61" s="8">
        <f t="shared" si="57"/>
        <v>1.6777589391907283E-2</v>
      </c>
      <c r="BM61" s="6">
        <v>80.27</v>
      </c>
      <c r="BN61" s="6">
        <v>80.349999999999994</v>
      </c>
      <c r="BO61" s="6">
        <v>29.36</v>
      </c>
      <c r="BP61" s="6">
        <v>29.36</v>
      </c>
      <c r="BQ61" s="6">
        <f t="shared" si="20"/>
        <v>29.36</v>
      </c>
      <c r="BR61" s="8">
        <v>1.43E-7</v>
      </c>
      <c r="BS61" s="8">
        <v>1.43E-7</v>
      </c>
      <c r="BT61" s="8">
        <f t="shared" si="65"/>
        <v>1.43E-7</v>
      </c>
      <c r="BU61" s="8">
        <f t="shared" si="22"/>
        <v>7.2373915023913757E-2</v>
      </c>
      <c r="BV61" s="6">
        <v>79.61</v>
      </c>
      <c r="BW61" s="6">
        <v>79.53</v>
      </c>
      <c r="BX61" s="6">
        <v>29.71</v>
      </c>
      <c r="BY61" s="6">
        <v>29.36</v>
      </c>
      <c r="BZ61" s="6">
        <f t="shared" si="23"/>
        <v>29.535</v>
      </c>
      <c r="CA61" s="8">
        <v>1.79E-7</v>
      </c>
      <c r="CB61" s="8">
        <v>2.28E-7</v>
      </c>
      <c r="CC61" s="8">
        <f t="shared" si="66"/>
        <v>2.0349999999999999E-7</v>
      </c>
      <c r="CD61" s="8">
        <f t="shared" si="25"/>
        <v>0.10299364830326188</v>
      </c>
      <c r="CE61" s="6">
        <v>79.19</v>
      </c>
      <c r="CF61" s="6">
        <v>79.2</v>
      </c>
      <c r="CG61" s="6">
        <v>29.6</v>
      </c>
      <c r="CH61" s="6">
        <v>30.6</v>
      </c>
      <c r="CI61" s="6">
        <f t="shared" si="26"/>
        <v>30.1</v>
      </c>
      <c r="CJ61" s="8">
        <v>2.7500000000000001E-7</v>
      </c>
      <c r="CK61" s="8">
        <v>1.42E-7</v>
      </c>
      <c r="CL61" s="8">
        <f t="shared" si="67"/>
        <v>2.0849999999999999E-7</v>
      </c>
      <c r="CM61" s="8">
        <f t="shared" si="28"/>
        <v>0.1055242047726295</v>
      </c>
      <c r="CN61" s="6">
        <v>80.319999999999993</v>
      </c>
      <c r="CO61" s="6">
        <v>80.34</v>
      </c>
      <c r="CP61" s="6">
        <v>29.29</v>
      </c>
      <c r="CQ61" s="6">
        <v>29.68</v>
      </c>
      <c r="CR61" s="6">
        <f t="shared" si="52"/>
        <v>29.484999999999999</v>
      </c>
      <c r="CS61" s="8">
        <v>2.9299999999999999E-7</v>
      </c>
      <c r="CT61" s="8">
        <v>2.2700000000000001E-7</v>
      </c>
      <c r="CU61" s="64">
        <f t="shared" si="68"/>
        <v>2.6E-7</v>
      </c>
      <c r="CV61" s="8">
        <f t="shared" si="32"/>
        <v>0.13158893640711594</v>
      </c>
      <c r="CX61" s="8">
        <f t="shared" si="31"/>
        <v>1.9758499999999999E-6</v>
      </c>
    </row>
    <row r="62" spans="1:102" x14ac:dyDescent="0.2">
      <c r="A62" s="9" t="s">
        <v>217</v>
      </c>
      <c r="B62" s="46" t="s">
        <v>446</v>
      </c>
      <c r="C62" s="6">
        <v>80.27</v>
      </c>
      <c r="D62" s="6">
        <v>80.260000000000005</v>
      </c>
      <c r="E62" s="6">
        <v>30.34</v>
      </c>
      <c r="F62" s="6">
        <v>30.46</v>
      </c>
      <c r="G62" s="14">
        <f t="shared" si="3"/>
        <v>30.4</v>
      </c>
      <c r="H62" s="8">
        <v>6.87E-8</v>
      </c>
      <c r="I62" s="8">
        <v>6.3199999999999997E-8</v>
      </c>
      <c r="J62" s="8">
        <f t="shared" si="58"/>
        <v>6.5950000000000005E-8</v>
      </c>
      <c r="K62" s="6">
        <v>82.67</v>
      </c>
      <c r="L62" s="6">
        <v>82.67</v>
      </c>
      <c r="M62" s="6">
        <v>30.45</v>
      </c>
      <c r="N62" s="6">
        <v>30.1</v>
      </c>
      <c r="O62" s="14">
        <f t="shared" si="53"/>
        <v>30.274999999999999</v>
      </c>
      <c r="P62" s="8">
        <v>5.6500000000000003E-8</v>
      </c>
      <c r="Q62" s="8">
        <v>7.24E-8</v>
      </c>
      <c r="R62" s="8">
        <f t="shared" si="59"/>
        <v>6.4449999999999998E-8</v>
      </c>
      <c r="S62" s="8">
        <f t="shared" si="7"/>
        <v>3.6174332781410495E-2</v>
      </c>
      <c r="T62" s="6">
        <v>81.319999999999993</v>
      </c>
      <c r="U62" s="6">
        <v>81.319999999999993</v>
      </c>
      <c r="V62" s="6">
        <v>28.04</v>
      </c>
      <c r="W62" s="6">
        <v>27.34</v>
      </c>
      <c r="X62" s="14">
        <f t="shared" si="8"/>
        <v>27.689999999999998</v>
      </c>
      <c r="Y62" s="8">
        <v>3.96E-7</v>
      </c>
      <c r="Z62" s="8">
        <v>6.3900000000000004E-7</v>
      </c>
      <c r="AA62" s="8">
        <f t="shared" si="60"/>
        <v>5.1750000000000002E-7</v>
      </c>
      <c r="AB62" s="8">
        <f t="shared" si="10"/>
        <v>0.2904610894395645</v>
      </c>
      <c r="AC62" s="6">
        <v>80.3</v>
      </c>
      <c r="AD62" s="6">
        <v>80.34</v>
      </c>
      <c r="AE62" s="6">
        <v>29.65</v>
      </c>
      <c r="AF62" s="6">
        <v>29.72</v>
      </c>
      <c r="AG62" s="6">
        <f t="shared" si="55"/>
        <v>29.684999999999999</v>
      </c>
      <c r="AH62" s="8">
        <v>9.8399999999999994E-8</v>
      </c>
      <c r="AI62" s="8">
        <v>9.3499999999999997E-8</v>
      </c>
      <c r="AJ62" s="8">
        <f t="shared" si="61"/>
        <v>9.5949999999999996E-8</v>
      </c>
      <c r="AK62" s="8">
        <f t="shared" si="13"/>
        <v>5.3854573008166595E-2</v>
      </c>
      <c r="AL62" s="6">
        <v>79.209999999999994</v>
      </c>
      <c r="AM62" s="6">
        <v>79.260000000000005</v>
      </c>
      <c r="AN62" s="6">
        <v>29.55</v>
      </c>
      <c r="AO62" s="6">
        <v>30.08</v>
      </c>
      <c r="AP62" s="6">
        <f t="shared" si="14"/>
        <v>29.814999999999998</v>
      </c>
      <c r="AQ62" s="8">
        <v>1.4999999999999999E-7</v>
      </c>
      <c r="AR62" s="8">
        <v>1.05E-7</v>
      </c>
      <c r="AS62" s="8">
        <f t="shared" si="62"/>
        <v>1.275E-7</v>
      </c>
      <c r="AT62" s="8">
        <f t="shared" si="16"/>
        <v>7.1562877108298492E-2</v>
      </c>
      <c r="AU62" s="6">
        <v>82.97</v>
      </c>
      <c r="AV62" s="6">
        <v>82.98</v>
      </c>
      <c r="AW62" s="6">
        <v>29.48</v>
      </c>
      <c r="AX62" s="6">
        <v>29.67</v>
      </c>
      <c r="AY62" s="6">
        <f t="shared" si="17"/>
        <v>29.575000000000003</v>
      </c>
      <c r="AZ62" s="8">
        <v>1.7100000000000001E-7</v>
      </c>
      <c r="BA62" s="8">
        <v>1.4999999999999999E-7</v>
      </c>
      <c r="BB62" s="8">
        <f t="shared" si="63"/>
        <v>1.6049999999999999E-7</v>
      </c>
      <c r="BC62" s="8">
        <f t="shared" si="19"/>
        <v>9.0085033536328699E-2</v>
      </c>
      <c r="BD62" s="6">
        <v>79.05</v>
      </c>
      <c r="BE62" s="6">
        <v>79.05</v>
      </c>
      <c r="BF62" s="6">
        <v>31.03</v>
      </c>
      <c r="BG62" s="6">
        <v>30.7</v>
      </c>
      <c r="BH62" s="6">
        <f t="shared" si="34"/>
        <v>30.865000000000002</v>
      </c>
      <c r="BI62" s="8">
        <v>3.5800000000000003E-8</v>
      </c>
      <c r="BJ62" s="8">
        <v>4.4700000000000003E-8</v>
      </c>
      <c r="BK62" s="8">
        <f t="shared" si="64"/>
        <v>4.0250000000000006E-8</v>
      </c>
      <c r="BL62" s="8">
        <f t="shared" si="57"/>
        <v>2.2591418067521688E-2</v>
      </c>
      <c r="BM62" s="6">
        <v>80.27</v>
      </c>
      <c r="BN62" s="6">
        <v>80.31</v>
      </c>
      <c r="BO62" s="6">
        <v>29.48</v>
      </c>
      <c r="BP62" s="6">
        <v>29.51</v>
      </c>
      <c r="BQ62" s="6">
        <f t="shared" si="20"/>
        <v>29.495000000000001</v>
      </c>
      <c r="BR62" s="8">
        <v>1.3199999999999999E-7</v>
      </c>
      <c r="BS62" s="8">
        <v>1.29E-7</v>
      </c>
      <c r="BT62" s="8">
        <f t="shared" si="65"/>
        <v>1.3050000000000001E-7</v>
      </c>
      <c r="BU62" s="8">
        <f t="shared" si="22"/>
        <v>7.3246709510846705E-2</v>
      </c>
      <c r="BV62" s="6">
        <v>79.56</v>
      </c>
      <c r="BW62" s="6">
        <v>79.540000000000006</v>
      </c>
      <c r="BX62" s="6">
        <v>29.63</v>
      </c>
      <c r="BY62" s="6">
        <v>30.07</v>
      </c>
      <c r="BZ62" s="6">
        <f t="shared" si="23"/>
        <v>29.85</v>
      </c>
      <c r="CA62" s="8">
        <v>1.9000000000000001E-7</v>
      </c>
      <c r="CB62" s="8">
        <v>1.4100000000000001E-7</v>
      </c>
      <c r="CC62" s="8">
        <f t="shared" si="66"/>
        <v>1.6549999999999999E-7</v>
      </c>
      <c r="CD62" s="8">
        <f t="shared" si="25"/>
        <v>9.2891420873909031E-2</v>
      </c>
      <c r="CE62" s="6">
        <v>79.180000000000007</v>
      </c>
      <c r="CF62" s="6">
        <v>79.2</v>
      </c>
      <c r="CG62" s="6">
        <v>30.52</v>
      </c>
      <c r="CH62" s="6">
        <v>29.97</v>
      </c>
      <c r="CI62" s="6">
        <f t="shared" si="26"/>
        <v>30.244999999999997</v>
      </c>
      <c r="CJ62" s="8">
        <v>1.4999999999999999E-7</v>
      </c>
      <c r="CK62" s="8">
        <v>2.1500000000000001E-7</v>
      </c>
      <c r="CL62" s="8">
        <f t="shared" si="67"/>
        <v>1.825E-7</v>
      </c>
      <c r="CM62" s="8">
        <f t="shared" si="28"/>
        <v>0.10243313782168216</v>
      </c>
      <c r="CN62" s="6">
        <v>80.3</v>
      </c>
      <c r="CO62" s="6">
        <v>80.36</v>
      </c>
      <c r="CP62" s="6">
        <v>29.7</v>
      </c>
      <c r="CQ62" s="6">
        <v>28.94</v>
      </c>
      <c r="CR62" s="6">
        <f t="shared" si="52"/>
        <v>29.32</v>
      </c>
      <c r="CS62" s="8">
        <v>2.2499999999999999E-7</v>
      </c>
      <c r="CT62" s="8">
        <v>3.6899999999999998E-7</v>
      </c>
      <c r="CU62" s="64">
        <f t="shared" si="68"/>
        <v>2.9699999999999997E-7</v>
      </c>
      <c r="CV62" s="8">
        <f t="shared" si="32"/>
        <v>0.16669940785227177</v>
      </c>
      <c r="CX62" s="8">
        <f t="shared" si="31"/>
        <v>1.7816499999999997E-6</v>
      </c>
    </row>
    <row r="63" spans="1:102" x14ac:dyDescent="0.2">
      <c r="A63" s="9" t="s">
        <v>218</v>
      </c>
      <c r="B63" s="46" t="s">
        <v>446</v>
      </c>
      <c r="C63" s="6">
        <v>80.239999999999995</v>
      </c>
      <c r="D63" s="6">
        <v>80.19</v>
      </c>
      <c r="E63" s="6">
        <v>27.55</v>
      </c>
      <c r="F63" s="6">
        <v>27.86</v>
      </c>
      <c r="G63" s="14">
        <f t="shared" si="3"/>
        <v>27.704999999999998</v>
      </c>
      <c r="H63" s="8">
        <v>4.63E-7</v>
      </c>
      <c r="I63" s="8">
        <v>3.7500000000000001E-7</v>
      </c>
      <c r="J63" s="8">
        <f t="shared" si="58"/>
        <v>4.1900000000000003E-7</v>
      </c>
      <c r="K63" s="6">
        <v>82.72</v>
      </c>
      <c r="L63" s="6">
        <v>82.69</v>
      </c>
      <c r="M63" s="6">
        <v>27.47</v>
      </c>
      <c r="N63" s="6">
        <v>27.32</v>
      </c>
      <c r="O63" s="14">
        <f t="shared" si="53"/>
        <v>27.395</v>
      </c>
      <c r="P63" s="8">
        <v>4.5299999999999999E-7</v>
      </c>
      <c r="Q63" s="8">
        <v>5.0299999999999999E-7</v>
      </c>
      <c r="R63" s="8">
        <f t="shared" si="59"/>
        <v>4.7800000000000002E-7</v>
      </c>
      <c r="S63" s="8">
        <f t="shared" si="7"/>
        <v>5.4822800779905964E-2</v>
      </c>
      <c r="T63" s="6">
        <v>81.540000000000006</v>
      </c>
      <c r="U63" s="6">
        <v>81.540000000000006</v>
      </c>
      <c r="V63" s="6">
        <v>26.4</v>
      </c>
      <c r="W63" s="6">
        <v>26.37</v>
      </c>
      <c r="X63" s="14">
        <f t="shared" si="8"/>
        <v>26.384999999999998</v>
      </c>
      <c r="Y63" s="8">
        <v>1.2100000000000001E-6</v>
      </c>
      <c r="Z63" s="8">
        <v>1.2300000000000001E-6</v>
      </c>
      <c r="AA63" s="8">
        <f t="shared" si="60"/>
        <v>1.2200000000000002E-6</v>
      </c>
      <c r="AB63" s="8">
        <f t="shared" si="10"/>
        <v>0.13992430324578511</v>
      </c>
      <c r="AC63" s="6">
        <v>80.25</v>
      </c>
      <c r="AD63" s="6">
        <v>80.319999999999993</v>
      </c>
      <c r="AE63" s="6">
        <v>26.79</v>
      </c>
      <c r="AF63" s="6">
        <v>26.83</v>
      </c>
      <c r="AG63" s="6">
        <f t="shared" si="55"/>
        <v>26.81</v>
      </c>
      <c r="AH63" s="8">
        <v>7.2399999999999997E-7</v>
      </c>
      <c r="AI63" s="8">
        <v>7.06E-7</v>
      </c>
      <c r="AJ63" s="8">
        <f t="shared" si="61"/>
        <v>7.1499999999999993E-7</v>
      </c>
      <c r="AK63" s="8">
        <f t="shared" si="13"/>
        <v>8.2004817066177321E-2</v>
      </c>
      <c r="AL63" s="6">
        <v>79.19</v>
      </c>
      <c r="AM63" s="6">
        <v>79.239999999999995</v>
      </c>
      <c r="AN63" s="6">
        <v>26.98</v>
      </c>
      <c r="AO63" s="6">
        <v>26.76</v>
      </c>
      <c r="AP63" s="6">
        <f t="shared" si="14"/>
        <v>26.87</v>
      </c>
      <c r="AQ63" s="8">
        <v>8.5099999999999998E-7</v>
      </c>
      <c r="AR63" s="8">
        <v>9.8299999999999995E-7</v>
      </c>
      <c r="AS63" s="8">
        <f t="shared" si="62"/>
        <v>9.1699999999999997E-7</v>
      </c>
      <c r="AT63" s="8">
        <f t="shared" si="16"/>
        <v>0.10517261153802042</v>
      </c>
      <c r="AU63" s="6">
        <v>82.96</v>
      </c>
      <c r="AV63" s="6">
        <v>82.95</v>
      </c>
      <c r="AW63" s="6">
        <v>26.8</v>
      </c>
      <c r="AX63" s="6">
        <v>27.04</v>
      </c>
      <c r="AY63" s="6">
        <f t="shared" si="17"/>
        <v>26.92</v>
      </c>
      <c r="AZ63" s="8">
        <v>9.7499999999999998E-7</v>
      </c>
      <c r="BA63" s="8">
        <v>8.3399999999999998E-7</v>
      </c>
      <c r="BB63" s="8">
        <f t="shared" si="63"/>
        <v>9.0449999999999998E-7</v>
      </c>
      <c r="BC63" s="8">
        <f t="shared" si="19"/>
        <v>0.10373896089001033</v>
      </c>
      <c r="BD63" s="6">
        <v>78.98</v>
      </c>
      <c r="BE63" s="6">
        <v>78.97</v>
      </c>
      <c r="BF63" s="6">
        <v>27.89</v>
      </c>
      <c r="BG63" s="6">
        <v>28.14</v>
      </c>
      <c r="BH63" s="6">
        <f t="shared" si="34"/>
        <v>28.015000000000001</v>
      </c>
      <c r="BI63" s="8">
        <v>2.9900000000000002E-7</v>
      </c>
      <c r="BJ63" s="8">
        <v>2.5199999999999998E-7</v>
      </c>
      <c r="BK63" s="8">
        <f t="shared" si="64"/>
        <v>2.755E-7</v>
      </c>
      <c r="BL63" s="8">
        <f t="shared" si="57"/>
        <v>3.1597660282142448E-2</v>
      </c>
      <c r="BM63" s="6">
        <v>80.239999999999995</v>
      </c>
      <c r="BN63" s="6">
        <v>80.27</v>
      </c>
      <c r="BO63" s="6">
        <v>26.85</v>
      </c>
      <c r="BP63" s="6">
        <v>27.28</v>
      </c>
      <c r="BQ63" s="6">
        <f t="shared" si="20"/>
        <v>27.065000000000001</v>
      </c>
      <c r="BR63" s="8">
        <v>7.9500000000000001E-7</v>
      </c>
      <c r="BS63" s="8">
        <v>5.9299999999999998E-7</v>
      </c>
      <c r="BT63" s="8">
        <f t="shared" si="65"/>
        <v>6.9400000000000005E-7</v>
      </c>
      <c r="BU63" s="8">
        <f t="shared" si="22"/>
        <v>7.9596283977520374E-2</v>
      </c>
      <c r="BV63" s="6">
        <v>79.569999999999993</v>
      </c>
      <c r="BW63" s="6">
        <v>79.58</v>
      </c>
      <c r="BX63" s="6">
        <v>27.2</v>
      </c>
      <c r="BY63" s="6">
        <v>27.09</v>
      </c>
      <c r="BZ63" s="6">
        <f t="shared" si="23"/>
        <v>27.145</v>
      </c>
      <c r="CA63" s="8">
        <v>9.7000000000000003E-7</v>
      </c>
      <c r="CB63" s="8">
        <v>1.04E-6</v>
      </c>
      <c r="CC63" s="8">
        <f t="shared" si="66"/>
        <v>1.0050000000000001E-6</v>
      </c>
      <c r="CD63" s="8">
        <f t="shared" si="25"/>
        <v>0.1152655121000115</v>
      </c>
      <c r="CE63" s="6">
        <v>79.23</v>
      </c>
      <c r="CF63" s="6">
        <v>79.22</v>
      </c>
      <c r="CG63" s="6">
        <v>27.17</v>
      </c>
      <c r="CH63" s="6">
        <v>27.5</v>
      </c>
      <c r="CI63" s="6">
        <f t="shared" si="26"/>
        <v>27.335000000000001</v>
      </c>
      <c r="CJ63" s="8">
        <v>1.37E-6</v>
      </c>
      <c r="CK63" s="8">
        <v>1.1000000000000001E-6</v>
      </c>
      <c r="CL63" s="8">
        <f t="shared" si="67"/>
        <v>1.235E-6</v>
      </c>
      <c r="CM63" s="8">
        <f t="shared" si="28"/>
        <v>0.14164468402339719</v>
      </c>
      <c r="CN63" s="6">
        <v>80.400000000000006</v>
      </c>
      <c r="CO63" s="6">
        <v>80.400000000000006</v>
      </c>
      <c r="CP63" s="6">
        <v>27.15</v>
      </c>
      <c r="CQ63" s="6">
        <v>26.99</v>
      </c>
      <c r="CR63" s="6">
        <f t="shared" si="52"/>
        <v>27.07</v>
      </c>
      <c r="CS63" s="8">
        <v>1.2100000000000001E-6</v>
      </c>
      <c r="CT63" s="8">
        <v>1.3400000000000001E-6</v>
      </c>
      <c r="CU63" s="64">
        <f t="shared" si="68"/>
        <v>1.2750000000000001E-6</v>
      </c>
      <c r="CV63" s="8">
        <f t="shared" si="32"/>
        <v>0.1462323660970295</v>
      </c>
      <c r="CX63" s="8">
        <f t="shared" si="31"/>
        <v>8.718999999999999E-6</v>
      </c>
    </row>
    <row r="64" spans="1:102" x14ac:dyDescent="0.2">
      <c r="A64" s="9" t="s">
        <v>129</v>
      </c>
      <c r="B64" s="16" t="s">
        <v>306</v>
      </c>
      <c r="C64" s="6">
        <v>80.69</v>
      </c>
      <c r="D64" s="6">
        <v>80.66</v>
      </c>
      <c r="E64" s="6">
        <v>30.71</v>
      </c>
      <c r="F64" s="6">
        <v>29.86</v>
      </c>
      <c r="G64" s="14">
        <f t="shared" si="3"/>
        <v>30.285</v>
      </c>
      <c r="H64" s="8">
        <v>5.0399999999999995E-8</v>
      </c>
      <c r="I64" s="8">
        <v>8.9799999999999997E-8</v>
      </c>
      <c r="J64" s="8">
        <f t="shared" ref="J64:J79" si="69">AVERAGE(H64,I64)</f>
        <v>7.0099999999999999E-8</v>
      </c>
      <c r="K64" s="6">
        <v>83.19</v>
      </c>
      <c r="L64" s="6">
        <v>83.16</v>
      </c>
      <c r="M64" s="6">
        <v>30.76</v>
      </c>
      <c r="N64" s="6">
        <v>30.28</v>
      </c>
      <c r="O64" s="14">
        <f t="shared" si="53"/>
        <v>30.520000000000003</v>
      </c>
      <c r="P64" s="8">
        <v>4.14E-8</v>
      </c>
      <c r="Q64" s="8">
        <v>5.7700000000000007E-8</v>
      </c>
      <c r="R64" s="8">
        <f t="shared" ref="R64:R79" si="70">AVERAGE(P64,Q64)</f>
        <v>4.9550000000000004E-8</v>
      </c>
      <c r="S64" s="8">
        <f t="shared" si="7"/>
        <v>1.2780269636607026E-2</v>
      </c>
      <c r="T64" s="6">
        <v>81.78</v>
      </c>
      <c r="U64" s="6">
        <v>81.77</v>
      </c>
      <c r="V64" s="6">
        <v>24.34</v>
      </c>
      <c r="W64" s="6">
        <v>24.36</v>
      </c>
      <c r="X64" s="6">
        <f t="shared" ref="X64:X93" si="71">AVERAGE(V64,W64)</f>
        <v>24.35</v>
      </c>
      <c r="Y64" s="8">
        <v>3.3500000000000001E-6</v>
      </c>
      <c r="Z64" s="8">
        <v>3.2899999999999998E-6</v>
      </c>
      <c r="AA64" s="8">
        <f t="shared" ref="AA64:AA79" si="72">AVERAGE(Y64,Z64)</f>
        <v>3.32E-6</v>
      </c>
      <c r="AB64" s="8">
        <f t="shared" si="10"/>
        <v>0.85631675466267043</v>
      </c>
      <c r="AC64" s="6">
        <v>80.77</v>
      </c>
      <c r="AD64" s="6">
        <v>80.77</v>
      </c>
      <c r="AE64" s="6">
        <v>30.81</v>
      </c>
      <c r="AF64" s="6">
        <v>30</v>
      </c>
      <c r="AG64" s="6">
        <f t="shared" si="55"/>
        <v>30.405000000000001</v>
      </c>
      <c r="AH64" s="8">
        <v>4.3499999999999999E-8</v>
      </c>
      <c r="AI64" s="8">
        <v>7.5899999999999998E-8</v>
      </c>
      <c r="AJ64" s="8">
        <f t="shared" ref="AJ64:AJ79" si="73">AVERAGE(AH64,AI64)</f>
        <v>5.9699999999999999E-8</v>
      </c>
      <c r="AK64" s="8">
        <f t="shared" si="13"/>
        <v>1.539822597992814E-2</v>
      </c>
      <c r="AL64" s="6">
        <v>79.67</v>
      </c>
      <c r="AM64" s="6">
        <v>79.67</v>
      </c>
      <c r="AN64" s="6">
        <v>31.36</v>
      </c>
      <c r="AO64" s="6">
        <v>30.93</v>
      </c>
      <c r="AP64" s="6">
        <f t="shared" ref="AP64:AP95" si="74">AVERAGE(AN64,AO64)</f>
        <v>31.145</v>
      </c>
      <c r="AQ64" s="8">
        <v>3.0400000000000001E-8</v>
      </c>
      <c r="AR64" s="8">
        <v>4.07E-8</v>
      </c>
      <c r="AS64" s="8">
        <f t="shared" ref="AS64:AS79" si="75">AVERAGE(AQ64,AR64)</f>
        <v>3.5549999999999997E-8</v>
      </c>
      <c r="AT64" s="8">
        <f t="shared" si="16"/>
        <v>9.1692953699572081E-3</v>
      </c>
      <c r="AU64" s="6">
        <v>82.48</v>
      </c>
      <c r="AV64" s="6">
        <v>83.42</v>
      </c>
      <c r="AW64" s="6">
        <v>32.1</v>
      </c>
      <c r="AX64" s="6">
        <v>30.66</v>
      </c>
      <c r="AY64" s="6">
        <f t="shared" si="17"/>
        <v>31.380000000000003</v>
      </c>
      <c r="AZ64" s="8">
        <v>8.7399999999999992E-9</v>
      </c>
      <c r="BA64" s="8">
        <v>2.37E-8</v>
      </c>
      <c r="BB64" s="8">
        <f t="shared" ref="BB64:BB79" si="76">AVERAGE(AZ64,BA64)</f>
        <v>1.6219999999999999E-8</v>
      </c>
      <c r="BC64" s="8">
        <f t="shared" si="19"/>
        <v>4.1835716146471427E-3</v>
      </c>
      <c r="BD64" s="6">
        <v>78.11</v>
      </c>
      <c r="BE64" s="6">
        <v>78.739999999999995</v>
      </c>
      <c r="BF64" s="6">
        <v>31.75</v>
      </c>
      <c r="BG64" s="6">
        <v>29.22</v>
      </c>
      <c r="BH64" s="6">
        <f t="shared" ref="BH64:BH94" si="77">AVERAGE(BF64,BG64)</f>
        <v>30.484999999999999</v>
      </c>
      <c r="BI64" s="8">
        <v>2.0899999999999999E-8</v>
      </c>
      <c r="BJ64" s="8">
        <v>1.1900000000000001E-7</v>
      </c>
      <c r="BK64" s="8">
        <f t="shared" ref="BK64:BK79" si="78">AVERAGE(BI64,BJ64)</f>
        <v>6.9950000000000001E-8</v>
      </c>
      <c r="BL64" s="8">
        <f t="shared" si="57"/>
        <v>1.8041974996582472E-2</v>
      </c>
      <c r="BM64" s="6">
        <v>80.510000000000005</v>
      </c>
      <c r="BN64" s="6">
        <v>80.680000000000007</v>
      </c>
      <c r="BO64" s="6">
        <v>31.79</v>
      </c>
      <c r="BP64" s="6">
        <v>30.01</v>
      </c>
      <c r="BQ64" s="6">
        <f t="shared" si="20"/>
        <v>30.9</v>
      </c>
      <c r="BR64" s="8">
        <v>1.9300000000000001E-8</v>
      </c>
      <c r="BS64" s="8">
        <v>6.6899999999999997E-8</v>
      </c>
      <c r="BT64" s="8">
        <f t="shared" ref="BT64:BT79" si="79">AVERAGE(BR64,BS64)</f>
        <v>4.3099999999999996E-8</v>
      </c>
      <c r="BU64" s="8">
        <f t="shared" si="22"/>
        <v>1.1116642206614787E-2</v>
      </c>
      <c r="BV64" s="6">
        <v>79.92</v>
      </c>
      <c r="BW64" s="6">
        <v>79.97</v>
      </c>
      <c r="BX64" s="6">
        <v>31.47</v>
      </c>
      <c r="BY64" s="6">
        <v>29.68</v>
      </c>
      <c r="BZ64" s="6">
        <f t="shared" si="23"/>
        <v>30.574999999999999</v>
      </c>
      <c r="CA64" s="8">
        <v>6.36E-8</v>
      </c>
      <c r="CB64" s="8">
        <v>2.03E-7</v>
      </c>
      <c r="CC64" s="8">
        <f t="shared" ref="CC64:CC79" si="80">AVERAGE(CA64,CB64)</f>
        <v>1.3330000000000001E-7</v>
      </c>
      <c r="CD64" s="8">
        <f t="shared" si="25"/>
        <v>3.4381633553172884E-2</v>
      </c>
      <c r="CE64" s="6">
        <v>79.64</v>
      </c>
      <c r="CF64" s="6">
        <v>79.62</v>
      </c>
      <c r="CG64" s="6">
        <v>31.48</v>
      </c>
      <c r="CH64" s="6">
        <v>30.91</v>
      </c>
      <c r="CI64" s="6">
        <f t="shared" si="26"/>
        <v>31.195</v>
      </c>
      <c r="CJ64" s="8">
        <v>5.0699999999999997E-8</v>
      </c>
      <c r="CK64" s="8">
        <v>7.4000000000000001E-8</v>
      </c>
      <c r="CL64" s="8">
        <f t="shared" ref="CL64:CL79" si="81">AVERAGE(CJ64,CK64)</f>
        <v>6.2349999999999999E-8</v>
      </c>
      <c r="CM64" s="8">
        <f t="shared" si="28"/>
        <v>1.6081731823258283E-2</v>
      </c>
      <c r="CN64" s="6">
        <v>81.760000000000005</v>
      </c>
      <c r="CO64" s="6">
        <v>81.72</v>
      </c>
      <c r="CP64" s="6">
        <v>30.47</v>
      </c>
      <c r="CQ64" s="6">
        <v>29.76</v>
      </c>
      <c r="CR64" s="6">
        <f t="shared" si="52"/>
        <v>30.115000000000002</v>
      </c>
      <c r="CS64" s="8">
        <v>6.6699999999999995E-8</v>
      </c>
      <c r="CT64" s="8">
        <v>1.08E-7</v>
      </c>
      <c r="CU64" s="64">
        <f t="shared" ref="CU64:CU79" si="82">AVERAGE(CS64,CT64)</f>
        <v>8.7349999999999998E-8</v>
      </c>
      <c r="CV64" s="8">
        <f t="shared" si="32"/>
        <v>2.2529900156561526E-2</v>
      </c>
      <c r="CX64" s="8">
        <f t="shared" si="31"/>
        <v>3.8770700000000001E-6</v>
      </c>
    </row>
    <row r="65" spans="1:102" x14ac:dyDescent="0.2">
      <c r="A65" s="9" t="s">
        <v>130</v>
      </c>
      <c r="B65" s="16" t="s">
        <v>306</v>
      </c>
      <c r="C65" s="6">
        <v>80.67</v>
      </c>
      <c r="D65" s="6">
        <v>80.66</v>
      </c>
      <c r="E65" s="6">
        <v>28.68</v>
      </c>
      <c r="F65" s="6">
        <v>28.57</v>
      </c>
      <c r="G65" s="14">
        <f t="shared" si="3"/>
        <v>28.625</v>
      </c>
      <c r="H65" s="8">
        <v>1.99E-7</v>
      </c>
      <c r="I65" s="8">
        <v>2.1400000000000004E-7</v>
      </c>
      <c r="J65" s="8">
        <f t="shared" si="69"/>
        <v>2.065E-7</v>
      </c>
      <c r="K65" s="6">
        <v>83.11</v>
      </c>
      <c r="L65" s="6">
        <v>83.24</v>
      </c>
      <c r="M65" s="6">
        <v>27.51</v>
      </c>
      <c r="N65" s="6">
        <v>27.42</v>
      </c>
      <c r="O65" s="6">
        <f t="shared" ref="O65:O94" si="83">AVERAGE(M65,N65)</f>
        <v>27.465000000000003</v>
      </c>
      <c r="P65" s="8">
        <v>3.9400000000000006E-7</v>
      </c>
      <c r="Q65" s="8">
        <v>4.2000000000000006E-7</v>
      </c>
      <c r="R65" s="8">
        <f t="shared" si="70"/>
        <v>4.0700000000000008E-7</v>
      </c>
      <c r="S65" s="8">
        <f t="shared" si="7"/>
        <v>5.4480958436516971E-2</v>
      </c>
      <c r="T65" s="6">
        <v>81.8</v>
      </c>
      <c r="U65" s="6">
        <v>81.89</v>
      </c>
      <c r="V65" s="6">
        <v>25.09</v>
      </c>
      <c r="W65" s="6">
        <v>25.29</v>
      </c>
      <c r="X65" s="6">
        <f t="shared" si="71"/>
        <v>25.189999999999998</v>
      </c>
      <c r="Y65" s="8">
        <v>1.99E-6</v>
      </c>
      <c r="Z65" s="8">
        <v>1.73E-6</v>
      </c>
      <c r="AA65" s="8">
        <f t="shared" si="72"/>
        <v>1.86E-6</v>
      </c>
      <c r="AB65" s="8">
        <f t="shared" si="10"/>
        <v>0.24897931865336989</v>
      </c>
      <c r="AC65" s="6">
        <v>80.75</v>
      </c>
      <c r="AD65" s="6">
        <v>80.75</v>
      </c>
      <c r="AE65" s="6">
        <v>27.39</v>
      </c>
      <c r="AF65" s="6">
        <v>27.35</v>
      </c>
      <c r="AG65" s="6">
        <f t="shared" si="55"/>
        <v>27.37</v>
      </c>
      <c r="AH65" s="8">
        <v>4.5999999999999999E-7</v>
      </c>
      <c r="AI65" s="8">
        <v>4.75E-7</v>
      </c>
      <c r="AJ65" s="8">
        <f t="shared" si="73"/>
        <v>4.6749999999999997E-7</v>
      </c>
      <c r="AK65" s="8">
        <f t="shared" si="13"/>
        <v>6.2579479285188394E-2</v>
      </c>
      <c r="AL65" s="6">
        <v>79.650000000000006</v>
      </c>
      <c r="AM65" s="6">
        <v>79.650000000000006</v>
      </c>
      <c r="AN65" s="6">
        <v>27.48</v>
      </c>
      <c r="AO65" s="6">
        <v>27.38</v>
      </c>
      <c r="AP65" s="6">
        <f t="shared" si="74"/>
        <v>27.43</v>
      </c>
      <c r="AQ65" s="8">
        <v>4.27E-7</v>
      </c>
      <c r="AR65" s="8">
        <v>4.5499999999999998E-7</v>
      </c>
      <c r="AS65" s="8">
        <f t="shared" si="75"/>
        <v>4.4099999999999999E-7</v>
      </c>
      <c r="AT65" s="8">
        <f t="shared" si="16"/>
        <v>5.9032193293621568E-2</v>
      </c>
      <c r="AU65" s="6">
        <v>83.42</v>
      </c>
      <c r="AV65" s="6">
        <v>83.39</v>
      </c>
      <c r="AW65" s="6">
        <v>26.12</v>
      </c>
      <c r="AX65" s="6">
        <v>26.9</v>
      </c>
      <c r="AY65" s="6">
        <f t="shared" si="17"/>
        <v>26.509999999999998</v>
      </c>
      <c r="AZ65" s="8">
        <v>5.5799999999999999E-7</v>
      </c>
      <c r="BA65" s="8">
        <v>3.2399999999999999E-7</v>
      </c>
      <c r="BB65" s="8">
        <f t="shared" si="76"/>
        <v>4.4099999999999999E-7</v>
      </c>
      <c r="BC65" s="8">
        <f t="shared" si="19"/>
        <v>5.9032193293621568E-2</v>
      </c>
      <c r="BD65" s="6">
        <v>78.72</v>
      </c>
      <c r="BE65" s="6">
        <v>78.739999999999995</v>
      </c>
      <c r="BF65" s="6">
        <v>26.85</v>
      </c>
      <c r="BG65" s="6">
        <v>26.69</v>
      </c>
      <c r="BH65" s="6">
        <f t="shared" si="77"/>
        <v>26.770000000000003</v>
      </c>
      <c r="BI65" s="8">
        <v>6.1099999999999995E-7</v>
      </c>
      <c r="BJ65" s="8">
        <v>6.8299999999999996E-7</v>
      </c>
      <c r="BK65" s="8">
        <f t="shared" si="78"/>
        <v>6.469999999999999E-7</v>
      </c>
      <c r="BL65" s="8">
        <f t="shared" si="57"/>
        <v>8.6607322133725961E-2</v>
      </c>
      <c r="BM65" s="6">
        <v>80.599999999999994</v>
      </c>
      <c r="BN65" s="6">
        <v>80.69</v>
      </c>
      <c r="BO65" s="6">
        <v>27.24</v>
      </c>
      <c r="BP65" s="6">
        <v>27.58</v>
      </c>
      <c r="BQ65" s="6">
        <f t="shared" si="20"/>
        <v>27.409999999999997</v>
      </c>
      <c r="BR65" s="8">
        <v>4.5999999999999999E-7</v>
      </c>
      <c r="BS65" s="8">
        <v>3.6199999999999999E-7</v>
      </c>
      <c r="BT65" s="8">
        <f t="shared" si="79"/>
        <v>4.1099999999999996E-7</v>
      </c>
      <c r="BU65" s="8">
        <f t="shared" si="22"/>
        <v>5.5016397831470443E-2</v>
      </c>
      <c r="BV65" s="6">
        <v>80</v>
      </c>
      <c r="BW65" s="6">
        <v>80.040000000000006</v>
      </c>
      <c r="BX65" s="6">
        <v>27.27</v>
      </c>
      <c r="BY65" s="6">
        <v>26.87</v>
      </c>
      <c r="BZ65" s="6">
        <f t="shared" si="23"/>
        <v>27.07</v>
      </c>
      <c r="CA65" s="8">
        <v>9.7399999999999991E-7</v>
      </c>
      <c r="CB65" s="8">
        <v>1.26E-6</v>
      </c>
      <c r="CC65" s="8">
        <f t="shared" si="80"/>
        <v>1.1170000000000001E-6</v>
      </c>
      <c r="CD65" s="8">
        <f t="shared" si="25"/>
        <v>0.14952145104076031</v>
      </c>
      <c r="CE65" s="6">
        <v>79.72</v>
      </c>
      <c r="CF65" s="6">
        <v>79.67</v>
      </c>
      <c r="CG65" s="6">
        <v>27.07</v>
      </c>
      <c r="CH65" s="6">
        <v>27.07</v>
      </c>
      <c r="CI65" s="6">
        <f t="shared" si="26"/>
        <v>27.07</v>
      </c>
      <c r="CJ65" s="8">
        <v>9.8299999999999995E-7</v>
      </c>
      <c r="CK65" s="8">
        <v>9.8100000000000001E-7</v>
      </c>
      <c r="CL65" s="8">
        <f t="shared" si="81"/>
        <v>9.8200000000000008E-7</v>
      </c>
      <c r="CM65" s="8">
        <f t="shared" si="28"/>
        <v>0.13145037146108024</v>
      </c>
      <c r="CN65" s="6">
        <v>81.650000000000006</v>
      </c>
      <c r="CO65" s="6" t="s">
        <v>319</v>
      </c>
      <c r="CP65" s="6">
        <v>27</v>
      </c>
      <c r="CQ65" s="6">
        <v>27.04</v>
      </c>
      <c r="CR65" s="6">
        <f t="shared" ref="CR65:CR96" si="84">AVERAGE(CP65,CQ65)</f>
        <v>27.02</v>
      </c>
      <c r="CS65" s="8">
        <v>7.0500000000000003E-7</v>
      </c>
      <c r="CT65" s="8">
        <v>6.8899999999999999E-7</v>
      </c>
      <c r="CU65" s="64">
        <f t="shared" si="82"/>
        <v>6.9700000000000006E-7</v>
      </c>
      <c r="CV65" s="8">
        <f t="shared" si="32"/>
        <v>9.3300314570644541E-2</v>
      </c>
      <c r="CX65" s="8">
        <f t="shared" si="31"/>
        <v>7.4705000000000007E-6</v>
      </c>
    </row>
    <row r="66" spans="1:102" x14ac:dyDescent="0.2">
      <c r="A66" s="9" t="s">
        <v>131</v>
      </c>
      <c r="B66" s="16" t="s">
        <v>306</v>
      </c>
      <c r="C66" s="6">
        <v>80.599999999999994</v>
      </c>
      <c r="D66" s="6">
        <v>80.61</v>
      </c>
      <c r="E66" s="6">
        <v>28.43</v>
      </c>
      <c r="F66" s="6">
        <v>28.19</v>
      </c>
      <c r="G66" s="14">
        <f t="shared" si="3"/>
        <v>28.310000000000002</v>
      </c>
      <c r="H66" s="8">
        <v>2.36E-7</v>
      </c>
      <c r="I66" s="8">
        <v>2.7700000000000001E-7</v>
      </c>
      <c r="J66" s="8">
        <f t="shared" si="69"/>
        <v>2.565E-7</v>
      </c>
      <c r="K66" s="6">
        <v>83.18</v>
      </c>
      <c r="L66" s="6">
        <v>83.15</v>
      </c>
      <c r="M66" s="6">
        <v>26.65</v>
      </c>
      <c r="N66" s="6">
        <v>26.94</v>
      </c>
      <c r="O66" s="6">
        <f t="shared" si="83"/>
        <v>26.795000000000002</v>
      </c>
      <c r="P66" s="8">
        <v>7.1500000000000004E-7</v>
      </c>
      <c r="Q66" s="8">
        <v>5.8800000000000002E-7</v>
      </c>
      <c r="R66" s="8">
        <f t="shared" si="70"/>
        <v>6.5150000000000003E-7</v>
      </c>
      <c r="S66" s="8">
        <f t="shared" si="7"/>
        <v>6.1228325736572525E-2</v>
      </c>
      <c r="T66" s="6" t="s">
        <v>320</v>
      </c>
      <c r="U66" s="6">
        <v>81.95</v>
      </c>
      <c r="V66" s="6">
        <v>24.58</v>
      </c>
      <c r="W66" s="6">
        <v>24.52</v>
      </c>
      <c r="X66" s="6">
        <f t="shared" si="71"/>
        <v>24.549999999999997</v>
      </c>
      <c r="Y66" s="8">
        <v>2.83E-6</v>
      </c>
      <c r="Z66" s="8">
        <v>2.9500000000000001E-6</v>
      </c>
      <c r="AA66" s="8">
        <f t="shared" si="72"/>
        <v>2.8900000000000003E-6</v>
      </c>
      <c r="AB66" s="8">
        <f t="shared" si="10"/>
        <v>0.27160377801795027</v>
      </c>
      <c r="AC66" s="6">
        <v>80.72</v>
      </c>
      <c r="AD66" s="6">
        <v>80.75</v>
      </c>
      <c r="AE66" s="6">
        <v>26.31</v>
      </c>
      <c r="AF66" s="6">
        <v>26.34</v>
      </c>
      <c r="AG66" s="6">
        <f t="shared" ref="AG66:AG93" si="85">AVERAGE(AE66,AF66)</f>
        <v>26.324999999999999</v>
      </c>
      <c r="AH66" s="8">
        <v>9.7499999999999998E-7</v>
      </c>
      <c r="AI66" s="8">
        <v>9.5000000000000001E-7</v>
      </c>
      <c r="AJ66" s="8">
        <f t="shared" si="73"/>
        <v>9.625000000000001E-7</v>
      </c>
      <c r="AK66" s="8">
        <f t="shared" si="13"/>
        <v>9.045627555096096E-2</v>
      </c>
      <c r="AL66" s="6">
        <v>79.569999999999993</v>
      </c>
      <c r="AM66" s="6">
        <v>79.64</v>
      </c>
      <c r="AN66" s="6">
        <v>27.16</v>
      </c>
      <c r="AO66" s="6">
        <v>26.96</v>
      </c>
      <c r="AP66" s="6">
        <f t="shared" si="74"/>
        <v>27.060000000000002</v>
      </c>
      <c r="AQ66" s="8">
        <v>5.3099999999999998E-7</v>
      </c>
      <c r="AR66" s="8">
        <v>6.0900000000000001E-7</v>
      </c>
      <c r="AS66" s="8">
        <f t="shared" si="75"/>
        <v>5.7000000000000005E-7</v>
      </c>
      <c r="AT66" s="8">
        <f t="shared" si="16"/>
        <v>5.3568911235374279E-2</v>
      </c>
      <c r="AU66" s="6">
        <v>83.3</v>
      </c>
      <c r="AV66" s="6">
        <v>83.29</v>
      </c>
      <c r="AW66" s="6">
        <v>26.67</v>
      </c>
      <c r="AX66" s="6">
        <v>26.81</v>
      </c>
      <c r="AY66" s="6">
        <f t="shared" si="17"/>
        <v>26.740000000000002</v>
      </c>
      <c r="AZ66" s="8">
        <v>3.8000000000000001E-7</v>
      </c>
      <c r="BA66" s="8">
        <v>3.4499999999999998E-7</v>
      </c>
      <c r="BB66" s="8">
        <f t="shared" si="76"/>
        <v>3.6250000000000002E-7</v>
      </c>
      <c r="BC66" s="8">
        <f t="shared" si="19"/>
        <v>3.40679479347775E-2</v>
      </c>
      <c r="BD66" s="6">
        <v>78.77</v>
      </c>
      <c r="BE66" s="6">
        <v>78.78</v>
      </c>
      <c r="BF66" s="6">
        <v>26.33</v>
      </c>
      <c r="BG66" s="6">
        <v>26.72</v>
      </c>
      <c r="BH66" s="6">
        <f t="shared" si="77"/>
        <v>26.524999999999999</v>
      </c>
      <c r="BI66" s="8">
        <v>8.7400000000000012E-7</v>
      </c>
      <c r="BJ66" s="8">
        <v>6.6899999999999997E-7</v>
      </c>
      <c r="BK66" s="8">
        <f t="shared" si="78"/>
        <v>7.7150000000000005E-7</v>
      </c>
      <c r="BL66" s="8">
        <f t="shared" si="57"/>
        <v>7.2505991259809222E-2</v>
      </c>
      <c r="BM66" s="6">
        <v>80.5</v>
      </c>
      <c r="BN66" s="6">
        <v>80.63</v>
      </c>
      <c r="BO66" s="6">
        <v>26.87</v>
      </c>
      <c r="BP66" s="6">
        <v>26.93</v>
      </c>
      <c r="BQ66" s="6">
        <f t="shared" ref="BQ66:BQ95" si="86">AVERAGE(BO66,BP66)</f>
        <v>26.9</v>
      </c>
      <c r="BR66" s="8">
        <v>5.9299999999999998E-7</v>
      </c>
      <c r="BS66" s="8">
        <v>5.6899999999999997E-7</v>
      </c>
      <c r="BT66" s="8">
        <f t="shared" si="79"/>
        <v>5.8100000000000003E-7</v>
      </c>
      <c r="BU66" s="8">
        <f t="shared" si="22"/>
        <v>5.4602697241670974E-2</v>
      </c>
      <c r="BV66" s="6">
        <v>80.05</v>
      </c>
      <c r="BW66" s="6">
        <v>80.069999999999993</v>
      </c>
      <c r="BX66" s="6">
        <v>26.62</v>
      </c>
      <c r="BY66" s="6">
        <v>26.74</v>
      </c>
      <c r="BZ66" s="6">
        <f t="shared" si="23"/>
        <v>26.68</v>
      </c>
      <c r="CA66" s="8">
        <v>1.4899999999999999E-6</v>
      </c>
      <c r="CB66" s="8">
        <v>1.37E-6</v>
      </c>
      <c r="CC66" s="8">
        <f t="shared" si="80"/>
        <v>1.4299999999999999E-6</v>
      </c>
      <c r="CD66" s="8">
        <f t="shared" si="25"/>
        <v>0.13439218081857054</v>
      </c>
      <c r="CE66" s="6">
        <v>79.709999999999994</v>
      </c>
      <c r="CF66" s="6">
        <v>79.58</v>
      </c>
      <c r="CG66" s="6">
        <v>26.49</v>
      </c>
      <c r="CH66" s="6">
        <v>26.54</v>
      </c>
      <c r="CI66" s="6">
        <f t="shared" si="26"/>
        <v>26.515000000000001</v>
      </c>
      <c r="CJ66" s="8">
        <v>1.4500000000000001E-6</v>
      </c>
      <c r="CK66" s="8">
        <v>1.4100000000000001E-6</v>
      </c>
      <c r="CL66" s="8">
        <f t="shared" si="81"/>
        <v>1.4300000000000001E-6</v>
      </c>
      <c r="CM66" s="8">
        <f t="shared" si="28"/>
        <v>0.13439218081857054</v>
      </c>
      <c r="CN66" s="6">
        <v>81.64</v>
      </c>
      <c r="CO66" s="6">
        <v>81.75</v>
      </c>
      <c r="CP66" s="6">
        <v>26.76</v>
      </c>
      <c r="CQ66" s="6">
        <v>26.28</v>
      </c>
      <c r="CR66" s="6">
        <f t="shared" si="84"/>
        <v>26.520000000000003</v>
      </c>
      <c r="CS66" s="8">
        <v>8.3300000000000001E-7</v>
      </c>
      <c r="CT66" s="8">
        <v>1.15E-6</v>
      </c>
      <c r="CU66" s="64">
        <f t="shared" si="82"/>
        <v>9.9149999999999995E-7</v>
      </c>
      <c r="CV66" s="8">
        <f t="shared" si="32"/>
        <v>9.3181711385743132E-2</v>
      </c>
      <c r="CX66" s="8">
        <f t="shared" si="31"/>
        <v>1.0640500000000001E-5</v>
      </c>
    </row>
    <row r="67" spans="1:102" x14ac:dyDescent="0.2">
      <c r="A67" s="9" t="s">
        <v>132</v>
      </c>
      <c r="B67" s="16" t="s">
        <v>306</v>
      </c>
      <c r="C67" s="6">
        <v>80.67</v>
      </c>
      <c r="D67" s="6">
        <v>80.62</v>
      </c>
      <c r="E67" s="6">
        <v>29.7</v>
      </c>
      <c r="F67" s="6">
        <v>29.93</v>
      </c>
      <c r="G67" s="14">
        <f t="shared" si="3"/>
        <v>29.814999999999998</v>
      </c>
      <c r="H67" s="8">
        <v>9.9900000000000014E-8</v>
      </c>
      <c r="I67" s="8">
        <v>8.5300000000000003E-8</v>
      </c>
      <c r="J67" s="8">
        <f t="shared" si="69"/>
        <v>9.2600000000000009E-8</v>
      </c>
      <c r="K67" s="6">
        <v>83.14</v>
      </c>
      <c r="L67" s="6">
        <v>83.1</v>
      </c>
      <c r="M67" s="6">
        <v>29.35</v>
      </c>
      <c r="N67" s="6">
        <v>29.92</v>
      </c>
      <c r="O67" s="6">
        <f t="shared" si="83"/>
        <v>29.635000000000002</v>
      </c>
      <c r="P67" s="8">
        <v>1.11E-7</v>
      </c>
      <c r="Q67" s="8">
        <v>7.4200000000000003E-8</v>
      </c>
      <c r="R67" s="8">
        <f t="shared" si="70"/>
        <v>9.2599999999999995E-8</v>
      </c>
      <c r="S67" s="8">
        <f t="shared" si="7"/>
        <v>1.3647953543898951E-2</v>
      </c>
      <c r="T67" s="6">
        <v>81.93</v>
      </c>
      <c r="U67" s="6">
        <v>81.709999999999994</v>
      </c>
      <c r="V67" s="6">
        <v>22.65</v>
      </c>
      <c r="W67" s="6"/>
      <c r="X67" s="6">
        <f t="shared" si="71"/>
        <v>22.65</v>
      </c>
      <c r="Y67" s="8">
        <v>1.08E-5</v>
      </c>
      <c r="Z67" s="8">
        <v>0</v>
      </c>
      <c r="AA67" s="8">
        <f t="shared" si="72"/>
        <v>5.4E-6</v>
      </c>
      <c r="AB67" s="8">
        <f t="shared" si="10"/>
        <v>0.7958849798817963</v>
      </c>
      <c r="AC67" s="6">
        <v>80.75</v>
      </c>
      <c r="AD67" s="6">
        <v>80.73</v>
      </c>
      <c r="AE67" s="6">
        <v>29.47</v>
      </c>
      <c r="AF67" s="6">
        <v>29.11</v>
      </c>
      <c r="AG67" s="6">
        <f t="shared" si="85"/>
        <v>29.29</v>
      </c>
      <c r="AH67" s="8">
        <v>1.1000000000000001E-7</v>
      </c>
      <c r="AI67" s="8">
        <v>1.4100000000000001E-7</v>
      </c>
      <c r="AJ67" s="8">
        <f t="shared" si="73"/>
        <v>1.2550000000000001E-7</v>
      </c>
      <c r="AK67" s="8">
        <f t="shared" si="13"/>
        <v>1.849695647688249E-2</v>
      </c>
      <c r="AL67" s="6">
        <v>79.709999999999994</v>
      </c>
      <c r="AM67" s="6">
        <v>79.709999999999994</v>
      </c>
      <c r="AN67" s="6">
        <v>29.01</v>
      </c>
      <c r="AO67" s="6">
        <v>29.24</v>
      </c>
      <c r="AP67" s="6">
        <f t="shared" si="74"/>
        <v>29.125</v>
      </c>
      <c r="AQ67" s="8">
        <v>1.4999999999999999E-7</v>
      </c>
      <c r="AR67" s="8">
        <v>1.29E-7</v>
      </c>
      <c r="AS67" s="8">
        <f t="shared" si="75"/>
        <v>1.395E-7</v>
      </c>
      <c r="AT67" s="8">
        <f t="shared" si="16"/>
        <v>2.0560361980279739E-2</v>
      </c>
      <c r="AU67" s="6">
        <v>83.38</v>
      </c>
      <c r="AV67" s="6">
        <v>83.38</v>
      </c>
      <c r="AW67" s="6">
        <v>29.96</v>
      </c>
      <c r="AX67" s="6">
        <v>28.64</v>
      </c>
      <c r="AY67" s="6">
        <f t="shared" ref="AY67:AY93" si="87">AVERAGE(AW67,AX67)</f>
        <v>29.3</v>
      </c>
      <c r="AZ67" s="8">
        <v>3.8500000000000001E-8</v>
      </c>
      <c r="BA67" s="8">
        <v>9.6600000000000018E-8</v>
      </c>
      <c r="BB67" s="8">
        <f t="shared" si="76"/>
        <v>6.7550000000000006E-8</v>
      </c>
      <c r="BC67" s="8">
        <f t="shared" si="19"/>
        <v>9.9559315538917306E-3</v>
      </c>
      <c r="BD67" s="6">
        <v>78.75</v>
      </c>
      <c r="BE67" s="6">
        <v>78.7</v>
      </c>
      <c r="BF67" s="6">
        <v>28.06</v>
      </c>
      <c r="BG67" s="6">
        <v>28.26</v>
      </c>
      <c r="BH67" s="6">
        <f t="shared" si="77"/>
        <v>28.16</v>
      </c>
      <c r="BI67" s="8">
        <v>2.65E-7</v>
      </c>
      <c r="BJ67" s="8">
        <v>2.3099999999999999E-7</v>
      </c>
      <c r="BK67" s="8">
        <f t="shared" si="78"/>
        <v>2.48E-7</v>
      </c>
      <c r="BL67" s="8">
        <f t="shared" si="57"/>
        <v>3.6551754631608424E-2</v>
      </c>
      <c r="BM67" s="6">
        <v>80.680000000000007</v>
      </c>
      <c r="BN67" s="6">
        <v>80.64</v>
      </c>
      <c r="BO67" s="6">
        <v>29.24</v>
      </c>
      <c r="BP67" s="6">
        <v>29.69</v>
      </c>
      <c r="BQ67" s="6">
        <f t="shared" si="86"/>
        <v>29.465</v>
      </c>
      <c r="BR67" s="8">
        <v>1.1400000000000001E-7</v>
      </c>
      <c r="BS67" s="8">
        <v>8.35E-8</v>
      </c>
      <c r="BT67" s="8">
        <f t="shared" si="79"/>
        <v>9.8750000000000007E-8</v>
      </c>
      <c r="BU67" s="8">
        <f t="shared" si="22"/>
        <v>1.4554378104319888E-2</v>
      </c>
      <c r="BV67" s="6">
        <v>80.03</v>
      </c>
      <c r="BW67" s="6">
        <v>80.09</v>
      </c>
      <c r="BX67" s="6">
        <v>30.04</v>
      </c>
      <c r="BY67" s="6">
        <v>29</v>
      </c>
      <c r="BZ67" s="6">
        <f t="shared" ref="BZ67:BZ94" si="88">AVERAGE(BX67,BY67)</f>
        <v>29.52</v>
      </c>
      <c r="CA67" s="8">
        <v>1.61E-7</v>
      </c>
      <c r="CB67" s="8">
        <v>3.15E-7</v>
      </c>
      <c r="CC67" s="8">
        <f t="shared" si="80"/>
        <v>2.3799999999999999E-7</v>
      </c>
      <c r="CD67" s="8">
        <f t="shared" si="25"/>
        <v>3.5077893557753245E-2</v>
      </c>
      <c r="CE67" s="6">
        <v>79.64</v>
      </c>
      <c r="CF67" s="6">
        <v>79.73</v>
      </c>
      <c r="CG67" s="6">
        <v>29.49</v>
      </c>
      <c r="CH67" s="6">
        <v>29.85</v>
      </c>
      <c r="CI67" s="6">
        <f t="shared" si="26"/>
        <v>29.67</v>
      </c>
      <c r="CJ67" s="8">
        <v>1.9199999999999997E-7</v>
      </c>
      <c r="CK67" s="8">
        <v>1.5200000000000001E-7</v>
      </c>
      <c r="CL67" s="8">
        <f t="shared" si="81"/>
        <v>1.72E-7</v>
      </c>
      <c r="CM67" s="8">
        <f t="shared" si="28"/>
        <v>2.535041047030907E-2</v>
      </c>
      <c r="CN67" s="6">
        <v>81.78</v>
      </c>
      <c r="CO67" s="6">
        <v>81.599999999999994</v>
      </c>
      <c r="CP67" s="6">
        <v>28.71</v>
      </c>
      <c r="CQ67" s="6">
        <v>28.96</v>
      </c>
      <c r="CR67" s="6">
        <f t="shared" si="84"/>
        <v>28.835000000000001</v>
      </c>
      <c r="CS67" s="8">
        <v>2.2000000000000001E-7</v>
      </c>
      <c r="CT67" s="8">
        <v>1.86E-7</v>
      </c>
      <c r="CU67" s="64">
        <f t="shared" si="82"/>
        <v>2.03E-7</v>
      </c>
      <c r="CV67" s="8">
        <f t="shared" si="32"/>
        <v>2.9919379799260123E-2</v>
      </c>
      <c r="CX67" s="8">
        <f t="shared" si="31"/>
        <v>6.7849E-6</v>
      </c>
    </row>
    <row r="68" spans="1:102" x14ac:dyDescent="0.2">
      <c r="A68" s="9" t="s">
        <v>133</v>
      </c>
      <c r="B68" s="16" t="s">
        <v>306</v>
      </c>
      <c r="C68" s="6">
        <v>80.73</v>
      </c>
      <c r="D68" s="6">
        <v>80.62</v>
      </c>
      <c r="E68" s="6">
        <v>27.78</v>
      </c>
      <c r="F68" s="6">
        <v>28.5</v>
      </c>
      <c r="G68" s="6">
        <f t="shared" ref="G68:G94" si="89">AVERAGE(E68,F68)</f>
        <v>28.14</v>
      </c>
      <c r="H68" s="8">
        <v>3.6600000000000002E-7</v>
      </c>
      <c r="I68" s="8">
        <v>2.2500000000000002E-7</v>
      </c>
      <c r="J68" s="8">
        <f t="shared" si="69"/>
        <v>2.9550000000000002E-7</v>
      </c>
      <c r="K68" s="6">
        <v>83.16</v>
      </c>
      <c r="L68" s="6">
        <v>83.16</v>
      </c>
      <c r="M68" s="6">
        <v>27.27</v>
      </c>
      <c r="N68" s="6">
        <v>27.19</v>
      </c>
      <c r="O68" s="6">
        <f t="shared" si="83"/>
        <v>27.23</v>
      </c>
      <c r="P68" s="8">
        <v>4.6600000000000002E-7</v>
      </c>
      <c r="Q68" s="8">
        <v>4.9200000000000001E-7</v>
      </c>
      <c r="R68" s="8">
        <f t="shared" si="70"/>
        <v>4.7899999999999999E-7</v>
      </c>
      <c r="S68" s="8">
        <f t="shared" si="7"/>
        <v>6.0021301923438387E-2</v>
      </c>
      <c r="T68" s="6">
        <v>81.98</v>
      </c>
      <c r="U68" s="6" t="s">
        <v>321</v>
      </c>
      <c r="V68" s="6">
        <v>25.54</v>
      </c>
      <c r="W68" s="6">
        <v>25.26</v>
      </c>
      <c r="X68" s="6">
        <f t="shared" si="71"/>
        <v>25.4</v>
      </c>
      <c r="Y68" s="8">
        <v>1.4500000000000001E-6</v>
      </c>
      <c r="Z68" s="8">
        <v>1.7600000000000001E-6</v>
      </c>
      <c r="AA68" s="8">
        <f t="shared" si="72"/>
        <v>1.6050000000000001E-6</v>
      </c>
      <c r="AB68" s="8">
        <f t="shared" si="10"/>
        <v>0.20111521834471527</v>
      </c>
      <c r="AC68" s="6">
        <v>80.73</v>
      </c>
      <c r="AD68" s="6">
        <v>80.75</v>
      </c>
      <c r="AE68" s="6">
        <v>26.99</v>
      </c>
      <c r="AF68" s="6">
        <v>26.78</v>
      </c>
      <c r="AG68" s="6">
        <f t="shared" si="85"/>
        <v>26.884999999999998</v>
      </c>
      <c r="AH68" s="8">
        <v>6.0999999999999998E-7</v>
      </c>
      <c r="AI68" s="8">
        <v>7.0399999999999995E-7</v>
      </c>
      <c r="AJ68" s="8">
        <f t="shared" si="73"/>
        <v>6.5700000000000002E-7</v>
      </c>
      <c r="AK68" s="8">
        <f t="shared" si="13"/>
        <v>8.2325668817743253E-2</v>
      </c>
      <c r="AL68" s="6">
        <v>79.67</v>
      </c>
      <c r="AM68" s="6">
        <v>79.69</v>
      </c>
      <c r="AN68" s="6">
        <v>26.91</v>
      </c>
      <c r="AO68" s="6">
        <v>26.97</v>
      </c>
      <c r="AP68" s="6">
        <f t="shared" si="74"/>
        <v>26.939999999999998</v>
      </c>
      <c r="AQ68" s="8">
        <v>6.2799999999999996E-7</v>
      </c>
      <c r="AR68" s="8">
        <v>6.06E-7</v>
      </c>
      <c r="AS68" s="8">
        <f t="shared" si="75"/>
        <v>6.1699999999999998E-7</v>
      </c>
      <c r="AT68" s="8">
        <f t="shared" si="16"/>
        <v>7.7313451538124189E-2</v>
      </c>
      <c r="AU68" s="6">
        <v>83.4</v>
      </c>
      <c r="AV68" s="6">
        <v>83.35</v>
      </c>
      <c r="AW68" s="6">
        <v>26.69</v>
      </c>
      <c r="AX68" s="6">
        <v>26.8</v>
      </c>
      <c r="AY68" s="6">
        <f t="shared" si="87"/>
        <v>26.745000000000001</v>
      </c>
      <c r="AZ68" s="8">
        <v>3.7399999999999999E-7</v>
      </c>
      <c r="BA68" s="8">
        <v>3.4700000000000002E-7</v>
      </c>
      <c r="BB68" s="8">
        <f t="shared" si="76"/>
        <v>3.6049999999999998E-7</v>
      </c>
      <c r="BC68" s="8">
        <f t="shared" si="19"/>
        <v>4.5172608232566885E-2</v>
      </c>
      <c r="BD68" s="6">
        <v>78.77</v>
      </c>
      <c r="BE68" s="6">
        <v>78.760000000000005</v>
      </c>
      <c r="BF68" s="6">
        <v>26.25</v>
      </c>
      <c r="BG68" s="6">
        <v>26.34</v>
      </c>
      <c r="BH68" s="6">
        <f t="shared" si="77"/>
        <v>26.295000000000002</v>
      </c>
      <c r="BI68" s="8">
        <v>9.2399999999999996E-7</v>
      </c>
      <c r="BJ68" s="8">
        <v>8.6700000000000002E-7</v>
      </c>
      <c r="BK68" s="8">
        <f t="shared" si="78"/>
        <v>8.9549999999999994E-7</v>
      </c>
      <c r="BL68" s="8">
        <f t="shared" si="57"/>
        <v>0.11221101434747197</v>
      </c>
      <c r="BM68" s="6">
        <v>80.569999999999993</v>
      </c>
      <c r="BN68" s="6">
        <v>80.69</v>
      </c>
      <c r="BO68" s="6">
        <v>26.55</v>
      </c>
      <c r="BP68" s="6">
        <v>26.58</v>
      </c>
      <c r="BQ68" s="6">
        <f t="shared" si="86"/>
        <v>26.564999999999998</v>
      </c>
      <c r="BR68" s="8">
        <v>7.4300000000000002E-7</v>
      </c>
      <c r="BS68" s="8">
        <v>7.2500000000000005E-7</v>
      </c>
      <c r="BT68" s="8">
        <f t="shared" si="79"/>
        <v>7.3400000000000009E-7</v>
      </c>
      <c r="BU68" s="8">
        <f t="shared" si="22"/>
        <v>9.1974187081009975E-2</v>
      </c>
      <c r="BV68" s="6">
        <v>80.11</v>
      </c>
      <c r="BW68" s="6">
        <v>79.97</v>
      </c>
      <c r="BX68" s="6">
        <v>27.43</v>
      </c>
      <c r="BY68" s="6">
        <v>27.56</v>
      </c>
      <c r="BZ68" s="6">
        <f t="shared" si="88"/>
        <v>27.494999999999997</v>
      </c>
      <c r="CA68" s="8">
        <v>8.7899999999999986E-7</v>
      </c>
      <c r="CB68" s="8">
        <v>8.0500000000000013E-7</v>
      </c>
      <c r="CC68" s="8">
        <f t="shared" si="80"/>
        <v>8.4199999999999994E-7</v>
      </c>
      <c r="CD68" s="8">
        <f t="shared" si="25"/>
        <v>0.10550717373598145</v>
      </c>
      <c r="CE68" s="6">
        <v>79.8</v>
      </c>
      <c r="CF68" s="6">
        <v>79.8</v>
      </c>
      <c r="CG68" s="6">
        <v>27.21</v>
      </c>
      <c r="CH68" s="6">
        <v>26.94</v>
      </c>
      <c r="CI68" s="6">
        <f t="shared" si="26"/>
        <v>27.075000000000003</v>
      </c>
      <c r="CJ68" s="8">
        <v>8.9400000000000004E-7</v>
      </c>
      <c r="CK68" s="8">
        <v>1.0699999999999999E-6</v>
      </c>
      <c r="CL68" s="8">
        <f t="shared" si="81"/>
        <v>9.8200000000000008E-7</v>
      </c>
      <c r="CM68" s="8">
        <f t="shared" si="28"/>
        <v>0.12304993421464823</v>
      </c>
      <c r="CN68" s="6" t="s">
        <v>322</v>
      </c>
      <c r="CO68" s="6">
        <v>81.73</v>
      </c>
      <c r="CP68" s="6">
        <v>26.85</v>
      </c>
      <c r="CQ68" s="6">
        <v>26.75</v>
      </c>
      <c r="CR68" s="6">
        <f t="shared" si="84"/>
        <v>26.8</v>
      </c>
      <c r="CS68" s="8">
        <v>7.8100000000000002E-7</v>
      </c>
      <c r="CT68" s="8">
        <v>8.3599999999999992E-7</v>
      </c>
      <c r="CU68" s="64">
        <f t="shared" si="82"/>
        <v>8.0849999999999997E-7</v>
      </c>
      <c r="CV68" s="8">
        <f t="shared" si="32"/>
        <v>0.10130944176430048</v>
      </c>
      <c r="CX68" s="8">
        <f t="shared" si="31"/>
        <v>7.9804999999999992E-6</v>
      </c>
    </row>
    <row r="69" spans="1:102" x14ac:dyDescent="0.2">
      <c r="A69" s="9" t="s">
        <v>134</v>
      </c>
      <c r="B69" s="16" t="s">
        <v>306</v>
      </c>
      <c r="C69" s="6">
        <v>80.63</v>
      </c>
      <c r="D69" s="6">
        <v>80.69</v>
      </c>
      <c r="E69" s="6">
        <v>29.51</v>
      </c>
      <c r="F69" s="6">
        <v>29.13</v>
      </c>
      <c r="G69" s="6">
        <f t="shared" si="89"/>
        <v>29.32</v>
      </c>
      <c r="H69" s="8">
        <v>1.1400000000000001E-7</v>
      </c>
      <c r="I69" s="8">
        <v>1.4700000000000001E-7</v>
      </c>
      <c r="J69" s="8">
        <f t="shared" si="69"/>
        <v>1.3050000000000001E-7</v>
      </c>
      <c r="K69" s="6">
        <v>83.18</v>
      </c>
      <c r="L69" s="6">
        <v>83.16</v>
      </c>
      <c r="M69" s="6">
        <v>28.24</v>
      </c>
      <c r="N69" s="6">
        <v>28.1</v>
      </c>
      <c r="O69" s="6">
        <f t="shared" si="83"/>
        <v>28.17</v>
      </c>
      <c r="P69" s="8">
        <v>2.3800000000000001E-7</v>
      </c>
      <c r="Q69" s="8">
        <v>2.6199999999999999E-7</v>
      </c>
      <c r="R69" s="8">
        <f t="shared" si="70"/>
        <v>2.4999999999999999E-7</v>
      </c>
      <c r="S69" s="8">
        <f t="shared" ref="S69:S132" si="90">R69/CX69</f>
        <v>7.3757191326154312E-2</v>
      </c>
      <c r="T69" s="6">
        <v>82.05</v>
      </c>
      <c r="U69" s="6" t="s">
        <v>323</v>
      </c>
      <c r="V69" s="6">
        <v>26.64</v>
      </c>
      <c r="W69" s="6">
        <v>26.85</v>
      </c>
      <c r="X69" s="6">
        <f t="shared" si="71"/>
        <v>26.745000000000001</v>
      </c>
      <c r="Y69" s="8">
        <v>6.7800000000000001E-7</v>
      </c>
      <c r="Z69" s="8">
        <v>5.8500000000000001E-7</v>
      </c>
      <c r="AA69" s="8">
        <f t="shared" si="72"/>
        <v>6.3150000000000001E-7</v>
      </c>
      <c r="AB69" s="8">
        <f t="shared" ref="AB69:AB132" si="91">AA69/CX69</f>
        <v>0.18631066528986578</v>
      </c>
      <c r="AC69" s="6">
        <v>80.760000000000005</v>
      </c>
      <c r="AD69" s="6">
        <v>80.8</v>
      </c>
      <c r="AE69" s="6">
        <v>28.13</v>
      </c>
      <c r="AF69" s="6">
        <v>27.95</v>
      </c>
      <c r="AG69" s="6">
        <f t="shared" si="85"/>
        <v>28.04</v>
      </c>
      <c r="AH69" s="8">
        <v>2.7599999999999998E-7</v>
      </c>
      <c r="AI69" s="8">
        <v>3.1399999999999998E-7</v>
      </c>
      <c r="AJ69" s="8">
        <f t="shared" si="73"/>
        <v>2.9499999999999998E-7</v>
      </c>
      <c r="AK69" s="8">
        <f t="shared" ref="AK69:AK132" si="92">AJ69/CX69</f>
        <v>8.7033485764862084E-2</v>
      </c>
      <c r="AL69" s="6">
        <v>79.680000000000007</v>
      </c>
      <c r="AM69" s="6">
        <v>79.69</v>
      </c>
      <c r="AN69" s="6">
        <v>28.67</v>
      </c>
      <c r="AO69" s="6">
        <v>29.07</v>
      </c>
      <c r="AP69" s="6">
        <f t="shared" si="74"/>
        <v>28.87</v>
      </c>
      <c r="AQ69" s="8">
        <v>1.9000000000000001E-7</v>
      </c>
      <c r="AR69" s="8">
        <v>1.4399999999999999E-7</v>
      </c>
      <c r="AS69" s="8">
        <f t="shared" si="75"/>
        <v>1.67E-7</v>
      </c>
      <c r="AT69" s="8">
        <f t="shared" ref="AT69:AT132" si="93">AS69/CX69</f>
        <v>4.9269803805871079E-2</v>
      </c>
      <c r="AU69" s="6">
        <v>83.42</v>
      </c>
      <c r="AV69" s="6">
        <v>83.39</v>
      </c>
      <c r="AW69" s="6">
        <v>27.24</v>
      </c>
      <c r="AX69" s="6">
        <v>27.41</v>
      </c>
      <c r="AY69" s="6">
        <f t="shared" si="87"/>
        <v>27.324999999999999</v>
      </c>
      <c r="AZ69" s="8">
        <v>2.5600000000000002E-7</v>
      </c>
      <c r="BA69" s="8">
        <v>2.2599999999999999E-7</v>
      </c>
      <c r="BB69" s="8">
        <f t="shared" si="76"/>
        <v>2.41E-7</v>
      </c>
      <c r="BC69" s="8">
        <f t="shared" ref="BC69:BC132" si="94">BB69/CX69</f>
        <v>7.1101932438412757E-2</v>
      </c>
      <c r="BD69" s="6">
        <v>78.75</v>
      </c>
      <c r="BE69" s="6">
        <v>78.819999999999993</v>
      </c>
      <c r="BF69" s="6">
        <v>27.92</v>
      </c>
      <c r="BG69" s="6">
        <v>27.56</v>
      </c>
      <c r="BH69" s="6">
        <f t="shared" si="77"/>
        <v>27.740000000000002</v>
      </c>
      <c r="BI69" s="8">
        <v>2.91E-7</v>
      </c>
      <c r="BJ69" s="8">
        <v>3.7599999999999998E-7</v>
      </c>
      <c r="BK69" s="8">
        <f t="shared" si="78"/>
        <v>3.3349999999999996E-7</v>
      </c>
      <c r="BL69" s="8">
        <f t="shared" ref="BL69:BL132" si="95">BK69/CX69</f>
        <v>9.8392093229089844E-2</v>
      </c>
      <c r="BM69" s="6">
        <v>80.680000000000007</v>
      </c>
      <c r="BN69" s="6">
        <v>80.680000000000007</v>
      </c>
      <c r="BO69" s="6">
        <v>28.02</v>
      </c>
      <c r="BP69" s="6">
        <v>28.59</v>
      </c>
      <c r="BQ69" s="6">
        <f t="shared" si="86"/>
        <v>28.305</v>
      </c>
      <c r="BR69" s="8">
        <v>2.6600000000000003E-7</v>
      </c>
      <c r="BS69" s="8">
        <v>1.8E-7</v>
      </c>
      <c r="BT69" s="8">
        <f t="shared" si="79"/>
        <v>2.2300000000000002E-7</v>
      </c>
      <c r="BU69" s="8">
        <f t="shared" ref="BU69:BU132" si="96">BT69/CX69</f>
        <v>6.5791414662929648E-2</v>
      </c>
      <c r="BV69" s="6">
        <v>80.16</v>
      </c>
      <c r="BW69" s="6">
        <v>80.150000000000006</v>
      </c>
      <c r="BX69" s="6">
        <v>27.76</v>
      </c>
      <c r="BY69" s="6">
        <v>28.19</v>
      </c>
      <c r="BZ69" s="6">
        <f t="shared" si="88"/>
        <v>27.975000000000001</v>
      </c>
      <c r="CA69" s="8">
        <v>7.0800000000000004E-7</v>
      </c>
      <c r="CB69" s="8">
        <v>5.3399999999999999E-7</v>
      </c>
      <c r="CC69" s="8">
        <f t="shared" si="80"/>
        <v>6.2100000000000007E-7</v>
      </c>
      <c r="CD69" s="8">
        <f t="shared" ref="CD69:CD132" si="97">CC69/CX69</f>
        <v>0.18321286325416733</v>
      </c>
      <c r="CE69" s="6">
        <v>79.8</v>
      </c>
      <c r="CF69" s="6">
        <v>79.819999999999993</v>
      </c>
      <c r="CG69" s="6">
        <v>28.57</v>
      </c>
      <c r="CH69" s="6">
        <v>28.67</v>
      </c>
      <c r="CI69" s="6">
        <f t="shared" ref="CI69" si="98">AVERAGE(CG69,CH69)</f>
        <v>28.62</v>
      </c>
      <c r="CJ69" s="8">
        <v>3.5699999999999998E-7</v>
      </c>
      <c r="CK69" s="8">
        <v>3.3500000000000002E-7</v>
      </c>
      <c r="CL69" s="8">
        <f t="shared" si="81"/>
        <v>3.46E-7</v>
      </c>
      <c r="CM69" s="8">
        <f t="shared" ref="CM69:CM132" si="99">CL69/CX69</f>
        <v>0.10207995279539757</v>
      </c>
      <c r="CN69" s="6">
        <v>81.84</v>
      </c>
      <c r="CO69" s="6" t="s">
        <v>324</v>
      </c>
      <c r="CP69" s="6">
        <v>28.29</v>
      </c>
      <c r="CQ69" s="6">
        <v>28.42</v>
      </c>
      <c r="CR69" s="6">
        <f t="shared" si="84"/>
        <v>28.355</v>
      </c>
      <c r="CS69" s="8">
        <v>2.9299999999999999E-7</v>
      </c>
      <c r="CT69" s="8">
        <v>2.7000000000000001E-7</v>
      </c>
      <c r="CU69" s="64">
        <f t="shared" si="82"/>
        <v>2.8149999999999997E-7</v>
      </c>
      <c r="CV69" s="8">
        <f t="shared" ref="CV69:CV132" si="100">CU69/CX69</f>
        <v>8.3050597433249745E-2</v>
      </c>
      <c r="CX69" s="8">
        <f t="shared" ref="CX69:CX132" si="101">SUM(R69,AA69,AJ69,AS69,BB69,BK69,BT69,CC69,CL69,CU69)</f>
        <v>3.3894999999999995E-6</v>
      </c>
    </row>
    <row r="70" spans="1:102" x14ac:dyDescent="0.2">
      <c r="A70" s="9" t="s">
        <v>135</v>
      </c>
      <c r="B70" s="16" t="s">
        <v>306</v>
      </c>
      <c r="C70" s="6">
        <v>81.040000000000006</v>
      </c>
      <c r="D70" s="6" t="s">
        <v>325</v>
      </c>
      <c r="E70" s="6">
        <v>34.270000000000003</v>
      </c>
      <c r="F70" s="6">
        <v>34.979999999999997</v>
      </c>
      <c r="G70" s="6">
        <f t="shared" si="89"/>
        <v>34.625</v>
      </c>
      <c r="H70" s="8">
        <v>4.5699999999999997E-9</v>
      </c>
      <c r="I70" s="8">
        <v>2.8200000000000002E-9</v>
      </c>
      <c r="J70" s="8">
        <f t="shared" si="69"/>
        <v>3.6950000000000002E-9</v>
      </c>
      <c r="K70" s="6">
        <v>83.18</v>
      </c>
      <c r="L70" s="6">
        <v>83.23</v>
      </c>
      <c r="M70" s="6">
        <v>30.9</v>
      </c>
      <c r="N70" s="6">
        <v>32.119999999999997</v>
      </c>
      <c r="O70" s="6">
        <f t="shared" si="83"/>
        <v>31.509999999999998</v>
      </c>
      <c r="P70" s="8">
        <v>3.77E-8</v>
      </c>
      <c r="Q70" s="8">
        <v>1.6199999999999999E-8</v>
      </c>
      <c r="R70" s="8">
        <f t="shared" si="70"/>
        <v>2.695E-8</v>
      </c>
      <c r="S70" s="8">
        <f t="shared" si="90"/>
        <v>3.9778304219157047E-2</v>
      </c>
      <c r="T70" s="6">
        <v>81.78</v>
      </c>
      <c r="U70" s="6">
        <v>81.84</v>
      </c>
      <c r="V70" s="6">
        <v>27.74</v>
      </c>
      <c r="W70" s="6">
        <v>27.53</v>
      </c>
      <c r="X70" s="6">
        <f t="shared" si="71"/>
        <v>27.634999999999998</v>
      </c>
      <c r="Y70" s="8">
        <v>3.15E-7</v>
      </c>
      <c r="Z70" s="8">
        <v>3.6399999999999998E-7</v>
      </c>
      <c r="AA70" s="8">
        <f t="shared" si="72"/>
        <v>3.3949999999999999E-7</v>
      </c>
      <c r="AB70" s="8">
        <f t="shared" si="91"/>
        <v>0.50110331289067966</v>
      </c>
      <c r="AC70" s="6">
        <v>80.790000000000006</v>
      </c>
      <c r="AD70" s="6">
        <v>80.819999999999993</v>
      </c>
      <c r="AE70" s="6">
        <v>31.93</v>
      </c>
      <c r="AF70" s="6">
        <v>31.7</v>
      </c>
      <c r="AG70" s="6">
        <f t="shared" si="85"/>
        <v>31.814999999999998</v>
      </c>
      <c r="AH70" s="8">
        <v>2.0100000000000001E-8</v>
      </c>
      <c r="AI70" s="8">
        <v>2.3499999999999999E-8</v>
      </c>
      <c r="AJ70" s="8">
        <f t="shared" si="73"/>
        <v>2.18E-8</v>
      </c>
      <c r="AK70" s="8">
        <f t="shared" si="92"/>
        <v>3.2176884303436869E-2</v>
      </c>
      <c r="AL70" s="6">
        <v>79.739999999999995</v>
      </c>
      <c r="AM70" s="6">
        <v>79.760000000000005</v>
      </c>
      <c r="AN70" s="6">
        <v>33.19</v>
      </c>
      <c r="AO70" s="6">
        <v>33.479999999999997</v>
      </c>
      <c r="AP70" s="6">
        <f t="shared" si="74"/>
        <v>33.334999999999994</v>
      </c>
      <c r="AQ70" s="8">
        <v>8.7500000000000006E-9</v>
      </c>
      <c r="AR70" s="8">
        <v>7.1600000000000009E-9</v>
      </c>
      <c r="AS70" s="8">
        <f t="shared" si="75"/>
        <v>7.9550000000000008E-9</v>
      </c>
      <c r="AT70" s="8">
        <f t="shared" si="93"/>
        <v>1.1741610763020199E-2</v>
      </c>
      <c r="AU70" s="6">
        <v>83.51</v>
      </c>
      <c r="AV70" s="6">
        <v>83.47</v>
      </c>
      <c r="AW70" s="6">
        <v>31.28</v>
      </c>
      <c r="AX70" s="6">
        <v>32.42</v>
      </c>
      <c r="AY70" s="6">
        <f t="shared" si="87"/>
        <v>31.85</v>
      </c>
      <c r="AZ70" s="8">
        <v>1.5399999999999999E-8</v>
      </c>
      <c r="BA70" s="8">
        <v>6.96E-9</v>
      </c>
      <c r="BB70" s="8">
        <f t="shared" si="76"/>
        <v>1.118E-8</v>
      </c>
      <c r="BC70" s="8">
        <f t="shared" si="94"/>
        <v>1.6501723234514872E-2</v>
      </c>
      <c r="BD70" s="6">
        <v>78.78</v>
      </c>
      <c r="BE70" s="6">
        <v>78.760000000000005</v>
      </c>
      <c r="BF70" s="6">
        <v>29.41</v>
      </c>
      <c r="BG70" s="6">
        <v>29.84</v>
      </c>
      <c r="BH70" s="6">
        <f t="shared" si="77"/>
        <v>29.625</v>
      </c>
      <c r="BI70" s="8">
        <v>1.0500000000000001E-7</v>
      </c>
      <c r="BJ70" s="8">
        <v>7.8100000000000005E-8</v>
      </c>
      <c r="BK70" s="8">
        <f t="shared" si="78"/>
        <v>9.1550000000000009E-8</v>
      </c>
      <c r="BL70" s="8">
        <f t="shared" si="95"/>
        <v>0.13512815403576356</v>
      </c>
      <c r="BM70" s="6">
        <v>80.78</v>
      </c>
      <c r="BN70" s="6">
        <v>80.72</v>
      </c>
      <c r="BO70" s="6">
        <v>30.88</v>
      </c>
      <c r="BP70" s="6">
        <v>31.33</v>
      </c>
      <c r="BQ70" s="6">
        <f t="shared" si="86"/>
        <v>31.104999999999997</v>
      </c>
      <c r="BR70" s="8">
        <v>3.6500000000000003E-8</v>
      </c>
      <c r="BS70" s="8">
        <v>2.6700000000000001E-8</v>
      </c>
      <c r="BT70" s="8">
        <f t="shared" si="79"/>
        <v>3.1600000000000005E-8</v>
      </c>
      <c r="BU70" s="8">
        <f t="shared" si="96"/>
        <v>4.6641722201312165E-2</v>
      </c>
      <c r="BV70" s="6">
        <v>80.17</v>
      </c>
      <c r="BW70" s="6">
        <v>80.180000000000007</v>
      </c>
      <c r="BX70" s="6">
        <v>30.57</v>
      </c>
      <c r="BY70" s="6">
        <v>31.19</v>
      </c>
      <c r="BZ70" s="6">
        <f t="shared" si="88"/>
        <v>30.880000000000003</v>
      </c>
      <c r="CA70" s="8">
        <v>1.1400000000000001E-7</v>
      </c>
      <c r="CB70" s="8">
        <v>7.5899999999999998E-8</v>
      </c>
      <c r="CC70" s="8">
        <f t="shared" si="80"/>
        <v>9.4950000000000013E-8</v>
      </c>
      <c r="CD70" s="8">
        <f t="shared" si="97"/>
        <v>0.14014656718400603</v>
      </c>
      <c r="CE70" s="6">
        <v>79.819999999999993</v>
      </c>
      <c r="CF70" s="6">
        <v>79.819999999999993</v>
      </c>
      <c r="CG70" s="6">
        <v>32.58</v>
      </c>
      <c r="CH70" s="6">
        <v>34.03</v>
      </c>
      <c r="CI70" s="6">
        <f t="shared" ref="CI70:CI96" si="102">AVERAGE(CG70,CH70)</f>
        <v>33.305</v>
      </c>
      <c r="CJ70" s="8">
        <v>2.3999999999999997E-8</v>
      </c>
      <c r="CK70" s="8">
        <v>9.0400000000000002E-9</v>
      </c>
      <c r="CL70" s="8">
        <f t="shared" si="81"/>
        <v>1.6519999999999998E-8</v>
      </c>
      <c r="CM70" s="8">
        <f t="shared" si="99"/>
        <v>2.4383583884989773E-2</v>
      </c>
      <c r="CN70" s="6">
        <v>81.900000000000006</v>
      </c>
      <c r="CO70" s="6">
        <v>81.900000000000006</v>
      </c>
      <c r="CP70" s="6">
        <v>31.22</v>
      </c>
      <c r="CQ70" s="6">
        <v>31.61</v>
      </c>
      <c r="CR70" s="6">
        <f t="shared" si="84"/>
        <v>31.414999999999999</v>
      </c>
      <c r="CS70" s="8">
        <v>4.0200000000000003E-8</v>
      </c>
      <c r="CT70" s="8">
        <v>3.0799999999999998E-8</v>
      </c>
      <c r="CU70" s="64">
        <f t="shared" si="82"/>
        <v>3.55E-8</v>
      </c>
      <c r="CV70" s="8">
        <f t="shared" si="100"/>
        <v>5.2398137283119671E-2</v>
      </c>
      <c r="CX70" s="8">
        <f t="shared" si="101"/>
        <v>6.7750500000000011E-7</v>
      </c>
    </row>
    <row r="71" spans="1:102" x14ac:dyDescent="0.2">
      <c r="A71" s="9" t="s">
        <v>136</v>
      </c>
      <c r="B71" s="16" t="s">
        <v>306</v>
      </c>
      <c r="C71" s="6">
        <v>80.67</v>
      </c>
      <c r="D71" s="6">
        <v>80.62</v>
      </c>
      <c r="E71" s="6">
        <v>27.87</v>
      </c>
      <c r="F71" s="6">
        <v>27.9</v>
      </c>
      <c r="G71" s="6">
        <f t="shared" si="89"/>
        <v>27.884999999999998</v>
      </c>
      <c r="H71" s="8">
        <v>3.4299999999999999E-7</v>
      </c>
      <c r="I71" s="8">
        <v>3.3700000000000001E-7</v>
      </c>
      <c r="J71" s="8">
        <f t="shared" si="69"/>
        <v>3.4000000000000003E-7</v>
      </c>
      <c r="K71" s="6">
        <v>83.24</v>
      </c>
      <c r="L71" s="6">
        <v>83.18</v>
      </c>
      <c r="M71" s="6">
        <v>26.71</v>
      </c>
      <c r="N71" s="6">
        <v>26.81</v>
      </c>
      <c r="O71" s="6">
        <f t="shared" si="83"/>
        <v>26.759999999999998</v>
      </c>
      <c r="P71" s="8">
        <v>6.8599999999999998E-7</v>
      </c>
      <c r="Q71" s="8">
        <v>6.4199999999999995E-7</v>
      </c>
      <c r="R71" s="8">
        <f t="shared" si="70"/>
        <v>6.6399999999999991E-7</v>
      </c>
      <c r="S71" s="8">
        <f t="shared" si="90"/>
        <v>5.2141819466802783E-2</v>
      </c>
      <c r="T71" s="6">
        <v>82.12</v>
      </c>
      <c r="U71" s="6" t="s">
        <v>326</v>
      </c>
      <c r="V71" s="6">
        <v>23.57</v>
      </c>
      <c r="W71" s="6">
        <v>23.88</v>
      </c>
      <c r="X71" s="6">
        <f t="shared" si="71"/>
        <v>23.725000000000001</v>
      </c>
      <c r="Y71" s="8">
        <v>5.7200000000000003E-6</v>
      </c>
      <c r="Z71" s="8">
        <v>4.6099999999999999E-6</v>
      </c>
      <c r="AA71" s="8">
        <f t="shared" si="72"/>
        <v>5.1650000000000005E-6</v>
      </c>
      <c r="AB71" s="8">
        <f t="shared" si="91"/>
        <v>0.40559111076210302</v>
      </c>
      <c r="AC71" s="6">
        <v>80.790000000000006</v>
      </c>
      <c r="AD71" s="6">
        <v>80.8</v>
      </c>
      <c r="AE71" s="6">
        <v>26.31</v>
      </c>
      <c r="AF71" s="6">
        <v>26.63</v>
      </c>
      <c r="AG71" s="6">
        <f t="shared" si="85"/>
        <v>26.47</v>
      </c>
      <c r="AH71" s="8">
        <v>9.6899999999999996E-7</v>
      </c>
      <c r="AI71" s="8">
        <v>7.7899999999999997E-7</v>
      </c>
      <c r="AJ71" s="8">
        <f t="shared" si="73"/>
        <v>8.7400000000000002E-7</v>
      </c>
      <c r="AK71" s="8">
        <f t="shared" si="92"/>
        <v>6.8632455141544632E-2</v>
      </c>
      <c r="AL71" s="6">
        <v>79.650000000000006</v>
      </c>
      <c r="AM71" s="6">
        <v>79.680000000000007</v>
      </c>
      <c r="AN71" s="6">
        <v>26.77</v>
      </c>
      <c r="AO71" s="6">
        <v>27.43</v>
      </c>
      <c r="AP71" s="6">
        <f t="shared" si="74"/>
        <v>27.1</v>
      </c>
      <c r="AQ71" s="8">
        <v>6.9400000000000005E-7</v>
      </c>
      <c r="AR71" s="8">
        <v>4.4299999999999998E-7</v>
      </c>
      <c r="AS71" s="8">
        <f t="shared" si="75"/>
        <v>5.6850000000000004E-7</v>
      </c>
      <c r="AT71" s="8">
        <f t="shared" si="93"/>
        <v>4.4642506576622568E-2</v>
      </c>
      <c r="AU71" s="6">
        <v>83.41</v>
      </c>
      <c r="AV71" s="6">
        <v>83.35</v>
      </c>
      <c r="AW71" s="6">
        <v>26.33</v>
      </c>
      <c r="AX71" s="6">
        <v>26.52</v>
      </c>
      <c r="AY71" s="6">
        <f t="shared" si="87"/>
        <v>26.424999999999997</v>
      </c>
      <c r="AZ71" s="8">
        <v>4.82E-7</v>
      </c>
      <c r="BA71" s="8">
        <v>4.2300000000000002E-7</v>
      </c>
      <c r="BB71" s="8">
        <f t="shared" si="76"/>
        <v>4.5250000000000001E-7</v>
      </c>
      <c r="BC71" s="8">
        <f t="shared" si="94"/>
        <v>3.5533393537241359E-2</v>
      </c>
      <c r="BD71" s="6">
        <v>78.72</v>
      </c>
      <c r="BE71" s="6" t="s">
        <v>327</v>
      </c>
      <c r="BF71" s="6">
        <v>26.09</v>
      </c>
      <c r="BG71" s="6">
        <v>26.39</v>
      </c>
      <c r="BH71" s="6">
        <f t="shared" si="77"/>
        <v>26.240000000000002</v>
      </c>
      <c r="BI71" s="8">
        <v>1.0300000000000001E-6</v>
      </c>
      <c r="BJ71" s="8">
        <v>8.4000000000000011E-7</v>
      </c>
      <c r="BK71" s="8">
        <f t="shared" si="78"/>
        <v>9.3500000000000015E-7</v>
      </c>
      <c r="BL71" s="8">
        <f t="shared" si="95"/>
        <v>7.3422592170874421E-2</v>
      </c>
      <c r="BM71" s="6">
        <v>80.73</v>
      </c>
      <c r="BN71" s="6">
        <v>80.709999999999994</v>
      </c>
      <c r="BO71" s="6">
        <v>26.45</v>
      </c>
      <c r="BP71" s="6">
        <v>26.38</v>
      </c>
      <c r="BQ71" s="6">
        <f t="shared" si="86"/>
        <v>26.414999999999999</v>
      </c>
      <c r="BR71" s="8">
        <v>7.9800000000000003E-7</v>
      </c>
      <c r="BS71" s="8">
        <v>8.3599999999999992E-7</v>
      </c>
      <c r="BT71" s="8">
        <f t="shared" si="79"/>
        <v>8.1699999999999997E-7</v>
      </c>
      <c r="BU71" s="8">
        <f t="shared" si="96"/>
        <v>6.4156425458400418E-2</v>
      </c>
      <c r="BV71" s="6">
        <v>80.209999999999994</v>
      </c>
      <c r="BW71" s="6">
        <v>80.2</v>
      </c>
      <c r="BX71" s="6">
        <v>26.7</v>
      </c>
      <c r="BY71" s="6">
        <v>26.92</v>
      </c>
      <c r="BZ71" s="6">
        <f t="shared" si="88"/>
        <v>26.810000000000002</v>
      </c>
      <c r="CA71" s="8">
        <v>1.4100000000000001E-6</v>
      </c>
      <c r="CB71" s="8">
        <v>1.22E-6</v>
      </c>
      <c r="CC71" s="8">
        <f t="shared" si="80"/>
        <v>1.3150000000000001E-6</v>
      </c>
      <c r="CD71" s="8">
        <f t="shared" si="97"/>
        <v>0.10326279005850252</v>
      </c>
      <c r="CE71" s="6">
        <v>79.849999999999994</v>
      </c>
      <c r="CF71" s="6">
        <v>79.84</v>
      </c>
      <c r="CG71" s="6">
        <v>26.94</v>
      </c>
      <c r="CH71" s="6">
        <v>27</v>
      </c>
      <c r="CI71" s="6">
        <f t="shared" si="102"/>
        <v>26.97</v>
      </c>
      <c r="CJ71" s="8">
        <v>1.0699999999999999E-6</v>
      </c>
      <c r="CK71" s="8">
        <v>1.0300000000000001E-6</v>
      </c>
      <c r="CL71" s="8">
        <f t="shared" si="81"/>
        <v>1.0500000000000001E-6</v>
      </c>
      <c r="CM71" s="8">
        <f t="shared" si="99"/>
        <v>8.2453178373709232E-2</v>
      </c>
      <c r="CN71" s="6">
        <v>81.86</v>
      </c>
      <c r="CO71" s="6" t="s">
        <v>328</v>
      </c>
      <c r="CP71" s="6">
        <v>26.68</v>
      </c>
      <c r="CQ71" s="6">
        <v>26.63</v>
      </c>
      <c r="CR71" s="6">
        <f t="shared" si="84"/>
        <v>26.655000000000001</v>
      </c>
      <c r="CS71" s="8">
        <v>8.7800000000000011E-7</v>
      </c>
      <c r="CT71" s="8">
        <v>9.0899999999999989E-7</v>
      </c>
      <c r="CU71" s="64">
        <f t="shared" si="82"/>
        <v>8.935E-7</v>
      </c>
      <c r="CV71" s="8">
        <f t="shared" si="100"/>
        <v>7.0163728454199228E-2</v>
      </c>
      <c r="CX71" s="8">
        <f t="shared" si="101"/>
        <v>1.2734499999999998E-5</v>
      </c>
    </row>
    <row r="72" spans="1:102" x14ac:dyDescent="0.2">
      <c r="A72" s="9" t="s">
        <v>137</v>
      </c>
      <c r="B72" s="17" t="s">
        <v>307</v>
      </c>
      <c r="C72" s="6">
        <v>80.709999999999994</v>
      </c>
      <c r="D72" s="6">
        <v>80.69</v>
      </c>
      <c r="E72" s="6">
        <v>28.74</v>
      </c>
      <c r="F72" s="6">
        <v>28.28</v>
      </c>
      <c r="G72" s="6">
        <f t="shared" si="89"/>
        <v>28.509999999999998</v>
      </c>
      <c r="H72" s="8">
        <v>3.7500000000000001E-7</v>
      </c>
      <c r="I72" s="8">
        <v>5.1099999999999996E-7</v>
      </c>
      <c r="J72" s="8">
        <f t="shared" si="69"/>
        <v>4.4299999999999998E-7</v>
      </c>
      <c r="K72" s="6">
        <v>83.26</v>
      </c>
      <c r="L72" s="6">
        <v>83.27</v>
      </c>
      <c r="M72" s="6">
        <v>27.58</v>
      </c>
      <c r="N72" s="6">
        <v>27.49</v>
      </c>
      <c r="O72" s="6">
        <f t="shared" si="83"/>
        <v>27.534999999999997</v>
      </c>
      <c r="P72" s="8">
        <v>9.1100000000000004E-7</v>
      </c>
      <c r="Q72" s="8">
        <v>9.6700000000000002E-7</v>
      </c>
      <c r="R72" s="8">
        <f t="shared" si="70"/>
        <v>9.3900000000000003E-7</v>
      </c>
      <c r="S72" s="8">
        <f t="shared" si="90"/>
        <v>8.4892866829400615E-2</v>
      </c>
      <c r="T72" s="6">
        <v>81.91</v>
      </c>
      <c r="U72" s="6">
        <v>81.73</v>
      </c>
      <c r="V72" s="6">
        <v>26.14</v>
      </c>
      <c r="W72" s="6">
        <v>24.75</v>
      </c>
      <c r="X72" s="6">
        <f t="shared" si="71"/>
        <v>25.445</v>
      </c>
      <c r="Y72" s="8">
        <v>1.53E-6</v>
      </c>
      <c r="Z72" s="8">
        <v>3.9400000000000004E-6</v>
      </c>
      <c r="AA72" s="8">
        <f t="shared" si="72"/>
        <v>2.7350000000000001E-6</v>
      </c>
      <c r="AB72" s="8">
        <f t="shared" si="91"/>
        <v>0.24726516589820094</v>
      </c>
      <c r="AC72" s="6">
        <v>80.84</v>
      </c>
      <c r="AD72" s="6">
        <v>80.760000000000005</v>
      </c>
      <c r="AE72" s="6">
        <v>26.99</v>
      </c>
      <c r="AF72" s="6">
        <v>27.05</v>
      </c>
      <c r="AG72" s="6">
        <f t="shared" si="85"/>
        <v>27.02</v>
      </c>
      <c r="AH72" s="8">
        <v>1.22E-6</v>
      </c>
      <c r="AI72" s="8">
        <v>1.1799999999999999E-6</v>
      </c>
      <c r="AJ72" s="8">
        <f t="shared" si="73"/>
        <v>1.1999999999999999E-6</v>
      </c>
      <c r="AK72" s="8">
        <f t="shared" si="92"/>
        <v>0.10848928668294007</v>
      </c>
      <c r="AL72" s="6">
        <v>79.739999999999995</v>
      </c>
      <c r="AM72" s="6">
        <v>79.75</v>
      </c>
      <c r="AN72" s="6">
        <v>27.64</v>
      </c>
      <c r="AO72" s="6">
        <v>27.51</v>
      </c>
      <c r="AP72" s="6">
        <f t="shared" si="74"/>
        <v>27.575000000000003</v>
      </c>
      <c r="AQ72" s="8">
        <v>8.0800000000000004E-7</v>
      </c>
      <c r="AR72" s="8">
        <v>8.8199999999999998E-7</v>
      </c>
      <c r="AS72" s="8">
        <f t="shared" si="75"/>
        <v>8.4499999999999996E-7</v>
      </c>
      <c r="AT72" s="8">
        <f t="shared" si="93"/>
        <v>7.6394539372570305E-2</v>
      </c>
      <c r="AU72" s="6">
        <v>83.44</v>
      </c>
      <c r="AV72" s="6">
        <v>83.44</v>
      </c>
      <c r="AW72" s="6">
        <v>27</v>
      </c>
      <c r="AX72" s="6">
        <v>26.74</v>
      </c>
      <c r="AY72" s="6">
        <f t="shared" si="87"/>
        <v>26.869999999999997</v>
      </c>
      <c r="AZ72" s="8">
        <v>6.3899999999999994E-7</v>
      </c>
      <c r="BA72" s="8">
        <v>7.6000000000000003E-7</v>
      </c>
      <c r="BB72" s="8">
        <f t="shared" si="76"/>
        <v>6.9950000000000004E-7</v>
      </c>
      <c r="BC72" s="8">
        <f t="shared" si="94"/>
        <v>6.324021336226382E-2</v>
      </c>
      <c r="BD72" s="6">
        <v>78.709999999999994</v>
      </c>
      <c r="BE72" s="6">
        <v>78.819999999999993</v>
      </c>
      <c r="BF72" s="6">
        <v>27.01</v>
      </c>
      <c r="BG72" s="6">
        <v>26.59</v>
      </c>
      <c r="BH72" s="6">
        <f t="shared" si="77"/>
        <v>26.8</v>
      </c>
      <c r="BI72" s="8">
        <v>1.1000000000000001E-6</v>
      </c>
      <c r="BJ72" s="8">
        <v>1.46E-6</v>
      </c>
      <c r="BK72" s="8">
        <f t="shared" si="78"/>
        <v>1.28E-6</v>
      </c>
      <c r="BL72" s="8">
        <f t="shared" si="95"/>
        <v>0.11572190579513608</v>
      </c>
      <c r="BM72" s="6">
        <v>80.58</v>
      </c>
      <c r="BN72" s="6">
        <v>80.67</v>
      </c>
      <c r="BO72" s="6">
        <v>27.54</v>
      </c>
      <c r="BP72" s="6">
        <v>27.36</v>
      </c>
      <c r="BQ72" s="6">
        <f t="shared" si="86"/>
        <v>27.45</v>
      </c>
      <c r="BR72" s="8">
        <v>7.6799999999999989E-7</v>
      </c>
      <c r="BS72" s="8">
        <v>8.6700000000000002E-7</v>
      </c>
      <c r="BT72" s="8">
        <f t="shared" si="79"/>
        <v>8.1750000000000001E-7</v>
      </c>
      <c r="BU72" s="8">
        <f t="shared" si="96"/>
        <v>7.3908326552752923E-2</v>
      </c>
      <c r="BV72" s="6">
        <v>80.06</v>
      </c>
      <c r="BW72" s="6">
        <v>80.09</v>
      </c>
      <c r="BX72" s="6">
        <v>27.39</v>
      </c>
      <c r="BY72" s="6">
        <v>27.03</v>
      </c>
      <c r="BZ72" s="6">
        <f t="shared" si="88"/>
        <v>27.21</v>
      </c>
      <c r="CA72" s="8">
        <v>9.9900000000000009E-7</v>
      </c>
      <c r="CB72" s="8">
        <v>1.28E-6</v>
      </c>
      <c r="CC72" s="8">
        <f t="shared" si="80"/>
        <v>1.1395000000000001E-6</v>
      </c>
      <c r="CD72" s="8">
        <f t="shared" si="97"/>
        <v>0.10301961847934185</v>
      </c>
      <c r="CE72" s="6">
        <v>79.72</v>
      </c>
      <c r="CF72" s="6">
        <v>79.75</v>
      </c>
      <c r="CG72" s="6">
        <v>27.93</v>
      </c>
      <c r="CH72" s="6">
        <v>27.36</v>
      </c>
      <c r="CI72" s="6">
        <f t="shared" si="102"/>
        <v>27.645</v>
      </c>
      <c r="CJ72" s="8">
        <v>5.2099999999999997E-7</v>
      </c>
      <c r="CK72" s="8">
        <v>7.6400000000000001E-7</v>
      </c>
      <c r="CL72" s="8">
        <f t="shared" si="81"/>
        <v>6.4249999999999999E-7</v>
      </c>
      <c r="CM72" s="8">
        <f t="shared" si="99"/>
        <v>5.8086972244824168E-2</v>
      </c>
      <c r="CN72" s="6">
        <v>81.62</v>
      </c>
      <c r="CO72" s="6">
        <v>81.62</v>
      </c>
      <c r="CP72" s="6">
        <v>27.33</v>
      </c>
      <c r="CQ72" s="6">
        <v>27.47</v>
      </c>
      <c r="CR72" s="6">
        <f t="shared" si="84"/>
        <v>27.4</v>
      </c>
      <c r="CS72" s="8">
        <v>7.9800000000000003E-7</v>
      </c>
      <c r="CT72" s="8">
        <v>7.2799999999999995E-7</v>
      </c>
      <c r="CU72" s="64">
        <f t="shared" si="82"/>
        <v>7.6299999999999994E-7</v>
      </c>
      <c r="CV72" s="8">
        <f t="shared" si="100"/>
        <v>6.89811047825694E-2</v>
      </c>
      <c r="CX72" s="8">
        <f t="shared" si="101"/>
        <v>1.1060999999999998E-5</v>
      </c>
    </row>
    <row r="73" spans="1:102" x14ac:dyDescent="0.2">
      <c r="A73" s="9" t="s">
        <v>138</v>
      </c>
      <c r="B73" s="17" t="s">
        <v>307</v>
      </c>
      <c r="C73" s="6">
        <v>80.69</v>
      </c>
      <c r="D73" s="6">
        <v>80.7</v>
      </c>
      <c r="E73" s="6">
        <v>28.9</v>
      </c>
      <c r="F73" s="6">
        <v>28.44</v>
      </c>
      <c r="G73" s="6">
        <f t="shared" si="89"/>
        <v>28.67</v>
      </c>
      <c r="H73" s="8">
        <v>3.3799999999999998E-7</v>
      </c>
      <c r="I73" s="8">
        <v>4.5999999999999999E-7</v>
      </c>
      <c r="J73" s="8">
        <f t="shared" si="69"/>
        <v>3.9900000000000001E-7</v>
      </c>
      <c r="K73" s="6">
        <v>83.19</v>
      </c>
      <c r="L73" s="6">
        <v>83.14</v>
      </c>
      <c r="M73" s="6">
        <v>27.62</v>
      </c>
      <c r="N73" s="6">
        <v>27.69</v>
      </c>
      <c r="O73" s="6">
        <f t="shared" si="83"/>
        <v>27.655000000000001</v>
      </c>
      <c r="P73" s="8">
        <v>8.8199999999999998E-7</v>
      </c>
      <c r="Q73" s="8">
        <v>8.4000000000000011E-7</v>
      </c>
      <c r="R73" s="8">
        <f t="shared" si="70"/>
        <v>8.610000000000001E-7</v>
      </c>
      <c r="S73" s="8">
        <f t="shared" si="90"/>
        <v>8.7331372350136938E-2</v>
      </c>
      <c r="T73" s="6" t="s">
        <v>329</v>
      </c>
      <c r="U73" s="6" t="s">
        <v>330</v>
      </c>
      <c r="V73" s="6">
        <v>26.7</v>
      </c>
      <c r="W73" s="6">
        <v>26.12</v>
      </c>
      <c r="X73" s="6">
        <f t="shared" si="71"/>
        <v>26.41</v>
      </c>
      <c r="Y73" s="8">
        <v>1.04E-6</v>
      </c>
      <c r="Z73" s="8">
        <v>1.5400000000000001E-6</v>
      </c>
      <c r="AA73" s="8">
        <f t="shared" si="72"/>
        <v>1.2899999999999999E-6</v>
      </c>
      <c r="AB73" s="8">
        <f t="shared" si="91"/>
        <v>0.13084491327720862</v>
      </c>
      <c r="AC73" s="6">
        <v>80.78</v>
      </c>
      <c r="AD73" s="6">
        <v>80.760000000000005</v>
      </c>
      <c r="AE73" s="6">
        <v>27.39</v>
      </c>
      <c r="AF73" s="6">
        <v>27.48</v>
      </c>
      <c r="AG73" s="6">
        <f t="shared" si="85"/>
        <v>27.435000000000002</v>
      </c>
      <c r="AH73" s="8">
        <v>9.2800000000000005E-7</v>
      </c>
      <c r="AI73" s="8">
        <v>8.7599999999999996E-7</v>
      </c>
      <c r="AJ73" s="8">
        <f t="shared" si="73"/>
        <v>9.02E-7</v>
      </c>
      <c r="AK73" s="8">
        <f t="shared" si="92"/>
        <v>9.1490009128714883E-2</v>
      </c>
      <c r="AL73" s="6">
        <v>79.680000000000007</v>
      </c>
      <c r="AM73" s="6">
        <v>79.72</v>
      </c>
      <c r="AN73" s="6">
        <v>27.21</v>
      </c>
      <c r="AO73" s="6">
        <v>27.43</v>
      </c>
      <c r="AP73" s="6">
        <f t="shared" si="74"/>
        <v>27.32</v>
      </c>
      <c r="AQ73" s="8">
        <v>1.08E-6</v>
      </c>
      <c r="AR73" s="8">
        <v>9.2999999999999988E-7</v>
      </c>
      <c r="AS73" s="8">
        <f t="shared" si="75"/>
        <v>1.0049999999999999E-6</v>
      </c>
      <c r="AT73" s="8">
        <f t="shared" si="93"/>
        <v>0.10193731615782532</v>
      </c>
      <c r="AU73" s="6">
        <v>83.46</v>
      </c>
      <c r="AV73" s="6">
        <v>83.43</v>
      </c>
      <c r="AW73" s="6">
        <v>26.67</v>
      </c>
      <c r="AX73" s="6">
        <v>27.3</v>
      </c>
      <c r="AY73" s="6">
        <f t="shared" si="87"/>
        <v>26.984999999999999</v>
      </c>
      <c r="AZ73" s="8">
        <v>7.9800000000000003E-7</v>
      </c>
      <c r="BA73" s="8">
        <v>5.2099999999999997E-7</v>
      </c>
      <c r="BB73" s="8">
        <f t="shared" si="76"/>
        <v>6.595E-7</v>
      </c>
      <c r="BC73" s="8">
        <f t="shared" si="94"/>
        <v>6.6893194035906281E-2</v>
      </c>
      <c r="BD73" s="6">
        <v>78.73</v>
      </c>
      <c r="BE73" s="6">
        <v>78.760000000000005</v>
      </c>
      <c r="BF73" s="6">
        <v>26.53</v>
      </c>
      <c r="BG73" s="6">
        <v>26.82</v>
      </c>
      <c r="BH73" s="6">
        <f t="shared" si="77"/>
        <v>26.675000000000001</v>
      </c>
      <c r="BI73" s="8">
        <v>1.5200000000000001E-6</v>
      </c>
      <c r="BJ73" s="8">
        <v>1.2500000000000001E-6</v>
      </c>
      <c r="BK73" s="8">
        <f t="shared" si="78"/>
        <v>1.3850000000000001E-6</v>
      </c>
      <c r="BL73" s="8">
        <f t="shared" si="95"/>
        <v>0.14048077898366976</v>
      </c>
      <c r="BM73" s="6">
        <v>80.62</v>
      </c>
      <c r="BN73" s="6">
        <v>80.650000000000006</v>
      </c>
      <c r="BO73" s="6">
        <v>27.25</v>
      </c>
      <c r="BP73" s="6">
        <v>27.28</v>
      </c>
      <c r="BQ73" s="6">
        <f t="shared" si="86"/>
        <v>27.265000000000001</v>
      </c>
      <c r="BR73" s="8">
        <v>9.3500000000000005E-7</v>
      </c>
      <c r="BS73" s="8">
        <v>9.1200000000000012E-7</v>
      </c>
      <c r="BT73" s="8">
        <f t="shared" si="79"/>
        <v>9.2350000000000014E-7</v>
      </c>
      <c r="BU73" s="8">
        <f t="shared" si="96"/>
        <v>9.3670757683335035E-2</v>
      </c>
      <c r="BV73" s="6">
        <v>80.069999999999993</v>
      </c>
      <c r="BW73" s="6">
        <v>80.02</v>
      </c>
      <c r="BX73" s="6">
        <v>27.3</v>
      </c>
      <c r="BY73" s="6">
        <v>27.21</v>
      </c>
      <c r="BZ73" s="6">
        <f t="shared" si="88"/>
        <v>27.255000000000003</v>
      </c>
      <c r="CA73" s="8">
        <v>1.06E-6</v>
      </c>
      <c r="CB73" s="8">
        <v>1.13E-6</v>
      </c>
      <c r="CC73" s="8">
        <f t="shared" si="80"/>
        <v>1.0950000000000001E-6</v>
      </c>
      <c r="CD73" s="8">
        <f t="shared" si="97"/>
        <v>0.1110660310376306</v>
      </c>
      <c r="CE73" s="6">
        <v>79.680000000000007</v>
      </c>
      <c r="CF73" s="6">
        <v>79.72</v>
      </c>
      <c r="CG73" s="6">
        <v>27.33</v>
      </c>
      <c r="CH73" s="6">
        <v>26.74</v>
      </c>
      <c r="CI73" s="6">
        <f t="shared" si="102"/>
        <v>27.034999999999997</v>
      </c>
      <c r="CJ73" s="8">
        <v>7.7700000000000004E-7</v>
      </c>
      <c r="CK73" s="8">
        <v>1.1599999999999999E-6</v>
      </c>
      <c r="CL73" s="8">
        <f t="shared" si="81"/>
        <v>9.6849999999999992E-7</v>
      </c>
      <c r="CM73" s="8">
        <f t="shared" si="99"/>
        <v>9.823511512323764E-2</v>
      </c>
      <c r="CN73" s="6" t="s">
        <v>331</v>
      </c>
      <c r="CO73" s="6" t="s">
        <v>332</v>
      </c>
      <c r="CP73" s="6">
        <v>27.27</v>
      </c>
      <c r="CQ73" s="6">
        <v>27.5</v>
      </c>
      <c r="CR73" s="6">
        <f t="shared" si="84"/>
        <v>27.384999999999998</v>
      </c>
      <c r="CS73" s="8">
        <v>8.2600000000000001E-7</v>
      </c>
      <c r="CT73" s="8">
        <v>7.1299999999999999E-7</v>
      </c>
      <c r="CU73" s="64">
        <f t="shared" si="82"/>
        <v>7.695E-7</v>
      </c>
      <c r="CV73" s="8">
        <f t="shared" si="100"/>
        <v>7.8050512222334917E-2</v>
      </c>
      <c r="CX73" s="8">
        <f t="shared" si="101"/>
        <v>9.859E-6</v>
      </c>
    </row>
    <row r="74" spans="1:102" x14ac:dyDescent="0.2">
      <c r="A74" s="9" t="s">
        <v>139</v>
      </c>
      <c r="B74" s="17" t="s">
        <v>307</v>
      </c>
      <c r="C74" s="6">
        <v>80.72</v>
      </c>
      <c r="D74" s="6">
        <v>80.7</v>
      </c>
      <c r="E74" s="6">
        <v>31.22</v>
      </c>
      <c r="F74" s="6">
        <v>30.28</v>
      </c>
      <c r="G74" s="6">
        <f t="shared" si="89"/>
        <v>30.75</v>
      </c>
      <c r="H74" s="8">
        <v>7.1400000000000004E-8</v>
      </c>
      <c r="I74" s="8">
        <v>1.3300000000000001E-7</v>
      </c>
      <c r="J74" s="8">
        <f t="shared" si="69"/>
        <v>1.022E-7</v>
      </c>
      <c r="K74" s="6">
        <v>83.19</v>
      </c>
      <c r="L74" s="6">
        <v>83.13</v>
      </c>
      <c r="M74" s="6">
        <v>29.16</v>
      </c>
      <c r="N74" s="6">
        <v>29.47</v>
      </c>
      <c r="O74" s="6">
        <f t="shared" si="83"/>
        <v>29.314999999999998</v>
      </c>
      <c r="P74" s="8">
        <v>3.0899999999999997E-7</v>
      </c>
      <c r="Q74" s="8">
        <v>2.4999999999999999E-7</v>
      </c>
      <c r="R74" s="8">
        <f t="shared" si="70"/>
        <v>2.7949999999999998E-7</v>
      </c>
      <c r="S74" s="8">
        <f t="shared" si="90"/>
        <v>6.1863656485170428E-2</v>
      </c>
      <c r="T74" s="6">
        <v>81.87</v>
      </c>
      <c r="U74" s="6">
        <v>81.900000000000006</v>
      </c>
      <c r="V74" s="6">
        <v>26.49</v>
      </c>
      <c r="W74" s="6">
        <v>26.04</v>
      </c>
      <c r="X74" s="6">
        <f t="shared" si="71"/>
        <v>26.265000000000001</v>
      </c>
      <c r="Y74" s="8">
        <v>1.1999999999999999E-6</v>
      </c>
      <c r="Z74" s="8">
        <v>1.6300000000000001E-6</v>
      </c>
      <c r="AA74" s="8">
        <f t="shared" si="72"/>
        <v>1.415E-6</v>
      </c>
      <c r="AB74" s="8">
        <f t="shared" si="91"/>
        <v>0.31319167773351042</v>
      </c>
      <c r="AC74" s="6">
        <v>80.81</v>
      </c>
      <c r="AD74" s="6">
        <v>80.81</v>
      </c>
      <c r="AE74" s="6">
        <v>28.52</v>
      </c>
      <c r="AF74" s="6">
        <v>28.8</v>
      </c>
      <c r="AG74" s="6">
        <f t="shared" si="85"/>
        <v>28.66</v>
      </c>
      <c r="AH74" s="8">
        <v>4.3300000000000003E-7</v>
      </c>
      <c r="AI74" s="8">
        <v>3.5699999999999998E-7</v>
      </c>
      <c r="AJ74" s="8">
        <f t="shared" si="73"/>
        <v>3.9500000000000003E-7</v>
      </c>
      <c r="AK74" s="8">
        <f t="shared" si="92"/>
        <v>8.7428065515714928E-2</v>
      </c>
      <c r="AL74" s="6">
        <v>79.760000000000005</v>
      </c>
      <c r="AM74" s="6">
        <v>79.760000000000005</v>
      </c>
      <c r="AN74" s="6">
        <v>29.33</v>
      </c>
      <c r="AO74" s="6">
        <v>29.48</v>
      </c>
      <c r="AP74" s="6">
        <f t="shared" si="74"/>
        <v>29.405000000000001</v>
      </c>
      <c r="AQ74" s="8">
        <v>2.5600000000000002E-7</v>
      </c>
      <c r="AR74" s="8">
        <v>2.3200000000000001E-7</v>
      </c>
      <c r="AS74" s="8">
        <f t="shared" si="75"/>
        <v>2.4400000000000001E-7</v>
      </c>
      <c r="AT74" s="8">
        <f t="shared" si="93"/>
        <v>5.4006197432492256E-2</v>
      </c>
      <c r="AU74" s="6">
        <v>83.47</v>
      </c>
      <c r="AV74" s="6">
        <v>83.5</v>
      </c>
      <c r="AW74" s="6">
        <v>28.88</v>
      </c>
      <c r="AX74" s="6">
        <v>28.29</v>
      </c>
      <c r="AY74" s="6">
        <f t="shared" si="87"/>
        <v>28.585000000000001</v>
      </c>
      <c r="AZ74" s="8">
        <v>1.7799999999999998E-7</v>
      </c>
      <c r="BA74" s="8">
        <v>2.6599999999999997E-7</v>
      </c>
      <c r="BB74" s="8">
        <f t="shared" si="76"/>
        <v>2.2199999999999998E-7</v>
      </c>
      <c r="BC74" s="8">
        <f t="shared" si="94"/>
        <v>4.9136786188579015E-2</v>
      </c>
      <c r="BD74" s="6">
        <v>78.790000000000006</v>
      </c>
      <c r="BE74" s="6">
        <v>78.7</v>
      </c>
      <c r="BF74" s="6">
        <v>27.75</v>
      </c>
      <c r="BG74" s="6">
        <v>27.79</v>
      </c>
      <c r="BH74" s="6">
        <f t="shared" si="77"/>
        <v>27.77</v>
      </c>
      <c r="BI74" s="8">
        <v>6.7100000000000001E-7</v>
      </c>
      <c r="BJ74" s="8">
        <v>6.5099999999999999E-7</v>
      </c>
      <c r="BK74" s="8">
        <f t="shared" si="78"/>
        <v>6.61E-7</v>
      </c>
      <c r="BL74" s="8">
        <f t="shared" si="95"/>
        <v>0.14630367419212043</v>
      </c>
      <c r="BM74" s="6">
        <v>80.67</v>
      </c>
      <c r="BN74" s="6">
        <v>80.72</v>
      </c>
      <c r="BO74" s="6">
        <v>28.71</v>
      </c>
      <c r="BP74" s="6">
        <v>28.62</v>
      </c>
      <c r="BQ74" s="6">
        <f t="shared" si="86"/>
        <v>28.664999999999999</v>
      </c>
      <c r="BR74" s="8">
        <v>3.5699999999999998E-7</v>
      </c>
      <c r="BS74" s="8">
        <v>3.7599999999999998E-7</v>
      </c>
      <c r="BT74" s="8">
        <f t="shared" si="79"/>
        <v>3.6650000000000001E-7</v>
      </c>
      <c r="BU74" s="8">
        <f t="shared" si="96"/>
        <v>8.1119964586100046E-2</v>
      </c>
      <c r="BV74" s="6">
        <v>80.040000000000006</v>
      </c>
      <c r="BW74" s="6">
        <v>80.03</v>
      </c>
      <c r="BX74" s="6">
        <v>29.09</v>
      </c>
      <c r="BY74" s="6">
        <v>29.15</v>
      </c>
      <c r="BZ74" s="6">
        <f t="shared" si="88"/>
        <v>29.119999999999997</v>
      </c>
      <c r="CA74" s="8">
        <v>3.1199999999999999E-7</v>
      </c>
      <c r="CB74" s="8">
        <v>2.9799999999999999E-7</v>
      </c>
      <c r="CC74" s="8">
        <f t="shared" si="80"/>
        <v>3.0499999999999999E-7</v>
      </c>
      <c r="CD74" s="8">
        <f t="shared" si="97"/>
        <v>6.7507746790615317E-2</v>
      </c>
      <c r="CE74" s="6">
        <v>79.739999999999995</v>
      </c>
      <c r="CF74" s="6">
        <v>79.75</v>
      </c>
      <c r="CG74" s="6">
        <v>29.08</v>
      </c>
      <c r="CH74" s="6">
        <v>28.4</v>
      </c>
      <c r="CI74" s="6">
        <f t="shared" si="102"/>
        <v>28.74</v>
      </c>
      <c r="CJ74" s="8">
        <v>2.3900000000000001E-7</v>
      </c>
      <c r="CK74" s="8">
        <v>3.7899999999999999E-7</v>
      </c>
      <c r="CL74" s="8">
        <f t="shared" si="81"/>
        <v>3.0900000000000003E-7</v>
      </c>
      <c r="CM74" s="8">
        <f t="shared" si="99"/>
        <v>6.8393094289508641E-2</v>
      </c>
      <c r="CN74" s="6" t="s">
        <v>333</v>
      </c>
      <c r="CO74" s="6">
        <v>81.75</v>
      </c>
      <c r="CP74" s="6">
        <v>28.73</v>
      </c>
      <c r="CQ74" s="6">
        <v>28.68</v>
      </c>
      <c r="CR74" s="6">
        <f t="shared" si="84"/>
        <v>28.704999999999998</v>
      </c>
      <c r="CS74" s="8">
        <v>3.1600000000000002E-7</v>
      </c>
      <c r="CT74" s="8">
        <v>3.2599999999999998E-7</v>
      </c>
      <c r="CU74" s="64">
        <f t="shared" si="82"/>
        <v>3.2099999999999998E-7</v>
      </c>
      <c r="CV74" s="8">
        <f t="shared" si="100"/>
        <v>7.1049136786188571E-2</v>
      </c>
      <c r="CX74" s="8">
        <f t="shared" si="101"/>
        <v>4.5179999999999998E-6</v>
      </c>
    </row>
    <row r="75" spans="1:102" x14ac:dyDescent="0.2">
      <c r="A75" s="9" t="s">
        <v>140</v>
      </c>
      <c r="B75" s="17" t="s">
        <v>307</v>
      </c>
      <c r="C75" s="6">
        <v>80.7</v>
      </c>
      <c r="D75" s="6">
        <v>80.599999999999994</v>
      </c>
      <c r="E75" s="6">
        <v>28.08</v>
      </c>
      <c r="F75" s="6">
        <v>27.67</v>
      </c>
      <c r="G75" s="6">
        <f t="shared" si="89"/>
        <v>27.875</v>
      </c>
      <c r="H75" s="8">
        <v>5.8599999999999998E-7</v>
      </c>
      <c r="I75" s="8">
        <v>7.6699999999999992E-7</v>
      </c>
      <c r="J75" s="8">
        <f t="shared" si="69"/>
        <v>6.765E-7</v>
      </c>
      <c r="K75" s="6">
        <v>83.19</v>
      </c>
      <c r="L75" s="6">
        <v>83.16</v>
      </c>
      <c r="M75" s="6">
        <v>26.5</v>
      </c>
      <c r="N75" s="6">
        <v>26.44</v>
      </c>
      <c r="O75" s="6">
        <f t="shared" si="83"/>
        <v>26.47</v>
      </c>
      <c r="P75" s="8">
        <v>1.9E-6</v>
      </c>
      <c r="Q75" s="8">
        <v>1.9800000000000001E-6</v>
      </c>
      <c r="R75" s="8">
        <f t="shared" si="70"/>
        <v>1.9400000000000001E-6</v>
      </c>
      <c r="S75" s="8">
        <f t="shared" si="90"/>
        <v>8.0514629591201495E-2</v>
      </c>
      <c r="T75" s="6">
        <v>81.94</v>
      </c>
      <c r="U75" s="6">
        <v>81.96</v>
      </c>
      <c r="V75" s="6">
        <v>25.9</v>
      </c>
      <c r="W75" s="6">
        <v>25.79</v>
      </c>
      <c r="X75" s="6">
        <f t="shared" si="71"/>
        <v>25.844999999999999</v>
      </c>
      <c r="Y75" s="8">
        <v>1.7900000000000002E-6</v>
      </c>
      <c r="Z75" s="8">
        <v>1.9300000000000002E-6</v>
      </c>
      <c r="AA75" s="8">
        <f t="shared" si="72"/>
        <v>1.8600000000000002E-6</v>
      </c>
      <c r="AB75" s="8">
        <f t="shared" si="91"/>
        <v>7.7194438680224131E-2</v>
      </c>
      <c r="AC75" s="6">
        <v>80.78</v>
      </c>
      <c r="AD75" s="6">
        <v>80.819999999999993</v>
      </c>
      <c r="AE75" s="6">
        <v>25.9</v>
      </c>
      <c r="AF75" s="6">
        <v>25.83</v>
      </c>
      <c r="AG75" s="6">
        <f t="shared" si="85"/>
        <v>25.864999999999998</v>
      </c>
      <c r="AH75" s="8">
        <v>2.5500000000000001E-6</v>
      </c>
      <c r="AI75" s="8">
        <v>2.6800000000000002E-6</v>
      </c>
      <c r="AJ75" s="8">
        <f t="shared" si="73"/>
        <v>2.6150000000000004E-6</v>
      </c>
      <c r="AK75" s="8">
        <f t="shared" si="92"/>
        <v>0.10852874040257317</v>
      </c>
      <c r="AL75" s="6">
        <v>79.73</v>
      </c>
      <c r="AM75" s="6">
        <v>79.760000000000005</v>
      </c>
      <c r="AN75" s="6">
        <v>26.23</v>
      </c>
      <c r="AO75" s="6">
        <v>26.52</v>
      </c>
      <c r="AP75" s="6">
        <f t="shared" si="74"/>
        <v>26.375</v>
      </c>
      <c r="AQ75" s="8">
        <v>2.0999999999999998E-6</v>
      </c>
      <c r="AR75" s="8">
        <v>1.73E-6</v>
      </c>
      <c r="AS75" s="8">
        <f t="shared" si="75"/>
        <v>1.9149999999999999E-6</v>
      </c>
      <c r="AT75" s="8">
        <f t="shared" si="93"/>
        <v>7.9477069931521066E-2</v>
      </c>
      <c r="AU75" s="6">
        <v>83.5</v>
      </c>
      <c r="AV75" s="6">
        <v>83.47</v>
      </c>
      <c r="AW75" s="6">
        <v>25.34</v>
      </c>
      <c r="AX75" s="6">
        <v>25.32</v>
      </c>
      <c r="AY75" s="6">
        <f t="shared" si="87"/>
        <v>25.33</v>
      </c>
      <c r="AZ75" s="8">
        <v>1.9800000000000001E-6</v>
      </c>
      <c r="BA75" s="8">
        <v>2.0000000000000003E-6</v>
      </c>
      <c r="BB75" s="8">
        <f t="shared" si="76"/>
        <v>1.9900000000000004E-6</v>
      </c>
      <c r="BC75" s="8">
        <f t="shared" si="94"/>
        <v>8.258974891056238E-2</v>
      </c>
      <c r="BD75" s="6">
        <v>78.819999999999993</v>
      </c>
      <c r="BE75" s="6">
        <v>78.709999999999994</v>
      </c>
      <c r="BF75" s="6">
        <v>25.3</v>
      </c>
      <c r="BG75" s="6">
        <v>25.28</v>
      </c>
      <c r="BH75" s="6">
        <f t="shared" si="77"/>
        <v>25.29</v>
      </c>
      <c r="BI75" s="8">
        <v>3.4599999999999999E-6</v>
      </c>
      <c r="BJ75" s="8">
        <v>3.5200000000000002E-6</v>
      </c>
      <c r="BK75" s="8">
        <f t="shared" si="78"/>
        <v>3.49E-6</v>
      </c>
      <c r="BL75" s="8">
        <f t="shared" si="95"/>
        <v>0.14484332849138826</v>
      </c>
      <c r="BM75" s="6">
        <v>80.650000000000006</v>
      </c>
      <c r="BN75" s="6">
        <v>80.680000000000007</v>
      </c>
      <c r="BO75" s="6">
        <v>25.58</v>
      </c>
      <c r="BP75" s="6">
        <v>25.93</v>
      </c>
      <c r="BQ75" s="6">
        <f t="shared" si="86"/>
        <v>25.754999999999999</v>
      </c>
      <c r="BR75" s="8">
        <v>2.8100000000000002E-6</v>
      </c>
      <c r="BS75" s="8">
        <v>2.2199999999999999E-6</v>
      </c>
      <c r="BT75" s="8">
        <f t="shared" si="79"/>
        <v>2.5150000000000001E-6</v>
      </c>
      <c r="BU75" s="8">
        <f t="shared" si="96"/>
        <v>0.10437850176385143</v>
      </c>
      <c r="BV75" s="6">
        <v>80.11</v>
      </c>
      <c r="BW75" s="6">
        <v>80.09</v>
      </c>
      <c r="BX75" s="6">
        <v>26.04</v>
      </c>
      <c r="BY75" s="6">
        <v>25.67</v>
      </c>
      <c r="BZ75" s="6">
        <f t="shared" si="88"/>
        <v>25.855</v>
      </c>
      <c r="CA75" s="8">
        <v>2.52E-6</v>
      </c>
      <c r="CB75" s="8">
        <v>3.2400000000000003E-6</v>
      </c>
      <c r="CC75" s="8">
        <f t="shared" si="80"/>
        <v>2.8800000000000004E-6</v>
      </c>
      <c r="CD75" s="8">
        <f t="shared" si="97"/>
        <v>0.11952687279518574</v>
      </c>
      <c r="CE75" s="6">
        <v>79.790000000000006</v>
      </c>
      <c r="CF75" s="6">
        <v>79.790000000000006</v>
      </c>
      <c r="CG75" s="6">
        <v>25.38</v>
      </c>
      <c r="CH75" s="6">
        <v>25.47</v>
      </c>
      <c r="CI75" s="6">
        <f t="shared" si="102"/>
        <v>25.424999999999997</v>
      </c>
      <c r="CJ75" s="8">
        <v>2.9100000000000001E-6</v>
      </c>
      <c r="CK75" s="8">
        <v>2.7300000000000001E-6</v>
      </c>
      <c r="CL75" s="8">
        <f t="shared" si="81"/>
        <v>2.8200000000000001E-6</v>
      </c>
      <c r="CM75" s="8">
        <f t="shared" si="99"/>
        <v>0.1170367296119527</v>
      </c>
      <c r="CN75" s="6" t="s">
        <v>334</v>
      </c>
      <c r="CO75" s="6" t="s">
        <v>335</v>
      </c>
      <c r="CP75" s="6">
        <v>25.68</v>
      </c>
      <c r="CQ75" s="6">
        <v>26.11</v>
      </c>
      <c r="CR75" s="6">
        <f t="shared" si="84"/>
        <v>25.895</v>
      </c>
      <c r="CS75" s="8">
        <v>2.3599999999999999E-6</v>
      </c>
      <c r="CT75" s="8">
        <v>1.7799999999999999E-6</v>
      </c>
      <c r="CU75" s="64">
        <f t="shared" si="82"/>
        <v>2.0699999999999997E-6</v>
      </c>
      <c r="CV75" s="8">
        <f t="shared" si="100"/>
        <v>8.590993982153973E-2</v>
      </c>
      <c r="CX75" s="8">
        <f t="shared" si="101"/>
        <v>2.4094999999999999E-5</v>
      </c>
    </row>
    <row r="76" spans="1:102" x14ac:dyDescent="0.2">
      <c r="A76" s="9" t="s">
        <v>141</v>
      </c>
      <c r="B76" s="17" t="s">
        <v>307</v>
      </c>
      <c r="C76" s="6">
        <v>80.709999999999994</v>
      </c>
      <c r="D76" s="6">
        <v>80.77</v>
      </c>
      <c r="E76" s="6">
        <v>26.6</v>
      </c>
      <c r="F76" s="6">
        <v>25.99</v>
      </c>
      <c r="G76" s="6">
        <f t="shared" si="89"/>
        <v>26.295000000000002</v>
      </c>
      <c r="H76" s="8">
        <v>1.5699999999999998E-6</v>
      </c>
      <c r="I76" s="8">
        <v>2.3700000000000002E-6</v>
      </c>
      <c r="J76" s="8">
        <f t="shared" si="69"/>
        <v>1.9699999999999998E-6</v>
      </c>
      <c r="K76" s="6">
        <v>83.25</v>
      </c>
      <c r="L76" s="6">
        <v>83.21</v>
      </c>
      <c r="M76" s="6">
        <v>25.11</v>
      </c>
      <c r="N76" s="6">
        <v>24.69</v>
      </c>
      <c r="O76" s="6">
        <f t="shared" si="83"/>
        <v>24.9</v>
      </c>
      <c r="P76" s="8">
        <v>4.8799999999999999E-6</v>
      </c>
      <c r="Q76" s="8">
        <v>6.5400000000000001E-6</v>
      </c>
      <c r="R76" s="8">
        <f t="shared" si="70"/>
        <v>5.7099999999999995E-6</v>
      </c>
      <c r="S76" s="8">
        <f t="shared" si="90"/>
        <v>8.5645717714114292E-2</v>
      </c>
      <c r="T76" s="6" t="s">
        <v>336</v>
      </c>
      <c r="U76" s="6" t="s">
        <v>337</v>
      </c>
      <c r="V76" s="6">
        <v>23.77</v>
      </c>
      <c r="W76" s="6">
        <v>24.08</v>
      </c>
      <c r="X76" s="6">
        <f t="shared" si="71"/>
        <v>23.924999999999997</v>
      </c>
      <c r="Y76" s="8">
        <v>7.6699999999999994E-6</v>
      </c>
      <c r="Z76" s="8">
        <v>6.209999999999999E-6</v>
      </c>
      <c r="AA76" s="8">
        <f t="shared" si="72"/>
        <v>6.9399999999999996E-6</v>
      </c>
      <c r="AB76" s="8">
        <f t="shared" si="91"/>
        <v>0.10409479526023699</v>
      </c>
      <c r="AC76" s="6">
        <v>80.84</v>
      </c>
      <c r="AD76" s="6">
        <v>80.849999999999994</v>
      </c>
      <c r="AE76" s="6">
        <v>24.52</v>
      </c>
      <c r="AF76" s="6">
        <v>24.53</v>
      </c>
      <c r="AG76" s="6">
        <f t="shared" si="85"/>
        <v>24.524999999999999</v>
      </c>
      <c r="AH76" s="8">
        <v>6.5300000000000002E-6</v>
      </c>
      <c r="AI76" s="8">
        <v>6.4899999999999988E-6</v>
      </c>
      <c r="AJ76" s="8">
        <f t="shared" si="73"/>
        <v>6.5099999999999995E-6</v>
      </c>
      <c r="AK76" s="8">
        <f t="shared" si="92"/>
        <v>9.7645117744112789E-2</v>
      </c>
      <c r="AL76" s="6">
        <v>79.77</v>
      </c>
      <c r="AM76" s="6">
        <v>79.819999999999993</v>
      </c>
      <c r="AN76" s="6">
        <v>24.79</v>
      </c>
      <c r="AO76" s="6">
        <v>24.54</v>
      </c>
      <c r="AP76" s="6">
        <f t="shared" si="74"/>
        <v>24.664999999999999</v>
      </c>
      <c r="AQ76" s="8">
        <v>5.5600000000000001E-6</v>
      </c>
      <c r="AR76" s="8">
        <v>6.6100000000000011E-6</v>
      </c>
      <c r="AS76" s="8">
        <f t="shared" si="75"/>
        <v>6.0850000000000002E-6</v>
      </c>
      <c r="AT76" s="8">
        <f t="shared" si="93"/>
        <v>9.1270436478176092E-2</v>
      </c>
      <c r="AU76" s="6">
        <v>83.51</v>
      </c>
      <c r="AV76" s="6">
        <v>83.49</v>
      </c>
      <c r="AW76" s="6">
        <v>24.02</v>
      </c>
      <c r="AX76" s="6">
        <v>23.86</v>
      </c>
      <c r="AY76" s="6">
        <f t="shared" si="87"/>
        <v>23.939999999999998</v>
      </c>
      <c r="AZ76" s="8">
        <v>4.8500000000000002E-6</v>
      </c>
      <c r="BA76" s="8">
        <v>5.4400000000000004E-6</v>
      </c>
      <c r="BB76" s="8">
        <f t="shared" si="76"/>
        <v>5.1450000000000007E-6</v>
      </c>
      <c r="BC76" s="8">
        <f t="shared" si="94"/>
        <v>7.7171141442927874E-2</v>
      </c>
      <c r="BD76" s="6">
        <v>78.819999999999993</v>
      </c>
      <c r="BE76" s="6">
        <v>78.84</v>
      </c>
      <c r="BF76" s="6">
        <v>23.69</v>
      </c>
      <c r="BG76" s="6">
        <v>23.72</v>
      </c>
      <c r="BH76" s="6">
        <f t="shared" si="77"/>
        <v>23.704999999999998</v>
      </c>
      <c r="BI76" s="8">
        <v>1.03E-5</v>
      </c>
      <c r="BJ76" s="8">
        <v>1.0000000000000001E-5</v>
      </c>
      <c r="BK76" s="8">
        <f t="shared" si="78"/>
        <v>1.0149999999999999E-5</v>
      </c>
      <c r="BL76" s="8">
        <f t="shared" si="95"/>
        <v>0.15224238788060596</v>
      </c>
      <c r="BM76" s="6">
        <v>80.680000000000007</v>
      </c>
      <c r="BN76" s="6">
        <v>80.680000000000007</v>
      </c>
      <c r="BO76" s="6">
        <v>24.05</v>
      </c>
      <c r="BP76" s="6">
        <v>24.14</v>
      </c>
      <c r="BQ76" s="6">
        <f t="shared" si="86"/>
        <v>24.094999999999999</v>
      </c>
      <c r="BR76" s="8">
        <v>7.7100000000000007E-6</v>
      </c>
      <c r="BS76" s="8">
        <v>7.2799999999999998E-6</v>
      </c>
      <c r="BT76" s="8">
        <f t="shared" si="79"/>
        <v>7.4950000000000002E-6</v>
      </c>
      <c r="BU76" s="8">
        <f t="shared" si="96"/>
        <v>0.11241937903104846</v>
      </c>
      <c r="BV76" s="6">
        <v>80.19</v>
      </c>
      <c r="BW76" s="6">
        <v>80.16</v>
      </c>
      <c r="BX76" s="6">
        <v>24.64</v>
      </c>
      <c r="BY76" s="6">
        <v>24.43</v>
      </c>
      <c r="BZ76" s="6">
        <f t="shared" si="88"/>
        <v>24.535</v>
      </c>
      <c r="CA76" s="8">
        <v>6.5699999999999998E-6</v>
      </c>
      <c r="CB76" s="8">
        <v>7.5699999999999995E-6</v>
      </c>
      <c r="CC76" s="8">
        <f t="shared" si="80"/>
        <v>7.0700000000000001E-6</v>
      </c>
      <c r="CD76" s="8">
        <f t="shared" si="97"/>
        <v>0.10604469776511175</v>
      </c>
      <c r="CE76" s="6">
        <v>79.900000000000006</v>
      </c>
      <c r="CF76" s="6">
        <v>79.89</v>
      </c>
      <c r="CG76" s="6">
        <v>24.3</v>
      </c>
      <c r="CH76" s="6">
        <v>24.09</v>
      </c>
      <c r="CI76" s="6">
        <f t="shared" si="102"/>
        <v>24.195</v>
      </c>
      <c r="CJ76" s="8">
        <v>6.0599999999999996E-6</v>
      </c>
      <c r="CK76" s="8">
        <v>6.9599999999999994E-6</v>
      </c>
      <c r="CL76" s="8">
        <f t="shared" si="81"/>
        <v>6.5099999999999995E-6</v>
      </c>
      <c r="CM76" s="8">
        <f t="shared" si="99"/>
        <v>9.7645117744112789E-2</v>
      </c>
      <c r="CN76" s="6" t="s">
        <v>338</v>
      </c>
      <c r="CO76" s="6" t="s">
        <v>339</v>
      </c>
      <c r="CP76" s="6">
        <v>24.46</v>
      </c>
      <c r="CQ76" s="6">
        <v>24.6</v>
      </c>
      <c r="CR76" s="6">
        <f t="shared" si="84"/>
        <v>24.53</v>
      </c>
      <c r="CS76" s="8">
        <v>5.2800000000000003E-6</v>
      </c>
      <c r="CT76" s="8">
        <v>4.8300000000000003E-6</v>
      </c>
      <c r="CU76" s="64">
        <f t="shared" si="82"/>
        <v>5.0549999999999999E-6</v>
      </c>
      <c r="CV76" s="8">
        <f t="shared" si="100"/>
        <v>7.582120893955302E-2</v>
      </c>
      <c r="CX76" s="8">
        <f t="shared" si="101"/>
        <v>6.6669999999999997E-5</v>
      </c>
    </row>
    <row r="77" spans="1:102" x14ac:dyDescent="0.2">
      <c r="A77" s="9" t="s">
        <v>142</v>
      </c>
      <c r="B77" s="17" t="s">
        <v>307</v>
      </c>
      <c r="C77" s="6">
        <v>80.709999999999994</v>
      </c>
      <c r="D77" s="6">
        <v>80.72</v>
      </c>
      <c r="E77" s="6">
        <v>26.57</v>
      </c>
      <c r="F77" s="6">
        <v>26.45</v>
      </c>
      <c r="G77" s="6">
        <f t="shared" si="89"/>
        <v>26.509999999999998</v>
      </c>
      <c r="H77" s="8">
        <v>1.6100000000000003E-6</v>
      </c>
      <c r="I77" s="8">
        <v>1.7499999999999998E-6</v>
      </c>
      <c r="J77" s="8">
        <f t="shared" si="69"/>
        <v>1.68E-6</v>
      </c>
      <c r="K77" s="6">
        <v>83.25</v>
      </c>
      <c r="L77" s="6">
        <v>83.25</v>
      </c>
      <c r="M77" s="6">
        <v>25.49</v>
      </c>
      <c r="N77" s="6">
        <v>25.11</v>
      </c>
      <c r="O77" s="6">
        <f t="shared" si="83"/>
        <v>25.299999999999997</v>
      </c>
      <c r="P77" s="8">
        <v>3.7700000000000003E-6</v>
      </c>
      <c r="Q77" s="8">
        <v>4.8999999999999997E-6</v>
      </c>
      <c r="R77" s="8">
        <f t="shared" si="70"/>
        <v>4.335E-6</v>
      </c>
      <c r="S77" s="8">
        <f t="shared" si="90"/>
        <v>7.854683819532525E-2</v>
      </c>
      <c r="T77" s="6" t="s">
        <v>340</v>
      </c>
      <c r="U77" s="6" t="s">
        <v>341</v>
      </c>
      <c r="V77" s="6">
        <v>22.98</v>
      </c>
      <c r="W77" s="6">
        <v>23.1</v>
      </c>
      <c r="X77" s="6">
        <f t="shared" si="71"/>
        <v>23.04</v>
      </c>
      <c r="Y77" s="8">
        <v>1.3200000000000001E-5</v>
      </c>
      <c r="Z77" s="8">
        <v>1.2099999999999999E-5</v>
      </c>
      <c r="AA77" s="8">
        <f t="shared" si="72"/>
        <v>1.2649999999999999E-5</v>
      </c>
      <c r="AB77" s="8">
        <f t="shared" si="91"/>
        <v>0.22920818988947275</v>
      </c>
      <c r="AC77" s="6">
        <v>80.86</v>
      </c>
      <c r="AD77" s="6">
        <v>80.86</v>
      </c>
      <c r="AE77" s="6">
        <v>24.89</v>
      </c>
      <c r="AF77" s="6">
        <v>24.77</v>
      </c>
      <c r="AG77" s="6">
        <f t="shared" si="85"/>
        <v>24.83</v>
      </c>
      <c r="AH77" s="8">
        <v>5.0699999999999997E-6</v>
      </c>
      <c r="AI77" s="8">
        <v>5.5300000000000004E-6</v>
      </c>
      <c r="AJ77" s="8">
        <f t="shared" si="73"/>
        <v>5.3000000000000001E-6</v>
      </c>
      <c r="AK77" s="8">
        <f t="shared" si="92"/>
        <v>9.603188983511507E-2</v>
      </c>
      <c r="AL77" s="6">
        <v>79.8</v>
      </c>
      <c r="AM77" s="6">
        <v>79.8</v>
      </c>
      <c r="AN77" s="6">
        <v>25.09</v>
      </c>
      <c r="AO77" s="6">
        <v>25.31</v>
      </c>
      <c r="AP77" s="6">
        <f t="shared" si="74"/>
        <v>25.2</v>
      </c>
      <c r="AQ77" s="8">
        <v>4.5399999999999997E-6</v>
      </c>
      <c r="AR77" s="8">
        <v>3.9199999999999997E-6</v>
      </c>
      <c r="AS77" s="8">
        <f t="shared" si="75"/>
        <v>4.2300000000000002E-6</v>
      </c>
      <c r="AT77" s="8">
        <f t="shared" si="93"/>
        <v>7.6644319623120141E-2</v>
      </c>
      <c r="AU77" s="6">
        <v>83.52</v>
      </c>
      <c r="AV77" s="6">
        <v>83.49</v>
      </c>
      <c r="AW77" s="6">
        <v>24.51</v>
      </c>
      <c r="AX77" s="6">
        <v>24.59</v>
      </c>
      <c r="AY77" s="6">
        <f t="shared" si="87"/>
        <v>24.55</v>
      </c>
      <c r="AZ77" s="8">
        <v>3.4799999999999997E-6</v>
      </c>
      <c r="BA77" s="8">
        <v>3.3000000000000002E-6</v>
      </c>
      <c r="BB77" s="8">
        <f t="shared" si="76"/>
        <v>3.3899999999999997E-6</v>
      </c>
      <c r="BC77" s="8">
        <f t="shared" si="94"/>
        <v>6.1424171045479259E-2</v>
      </c>
      <c r="BD77" s="6" t="s">
        <v>342</v>
      </c>
      <c r="BE77" s="6" t="s">
        <v>343</v>
      </c>
      <c r="BF77" s="6">
        <v>24.3</v>
      </c>
      <c r="BG77" s="6">
        <v>24.08</v>
      </c>
      <c r="BH77" s="6">
        <f t="shared" si="77"/>
        <v>24.189999999999998</v>
      </c>
      <c r="BI77" s="8">
        <v>6.81E-6</v>
      </c>
      <c r="BJ77" s="8">
        <v>7.8499999999999994E-6</v>
      </c>
      <c r="BK77" s="8">
        <f t="shared" si="78"/>
        <v>7.3299999999999993E-6</v>
      </c>
      <c r="BL77" s="8">
        <f t="shared" si="95"/>
        <v>0.13281391556441385</v>
      </c>
      <c r="BM77" s="6">
        <v>80.72</v>
      </c>
      <c r="BN77" s="6">
        <v>80.73</v>
      </c>
      <c r="BO77" s="6">
        <v>24.52</v>
      </c>
      <c r="BP77" s="6">
        <v>24.5</v>
      </c>
      <c r="BQ77" s="6">
        <f t="shared" si="86"/>
        <v>24.509999999999998</v>
      </c>
      <c r="BR77" s="8">
        <v>5.66E-6</v>
      </c>
      <c r="BS77" s="8">
        <v>5.7400000000000001E-6</v>
      </c>
      <c r="BT77" s="8">
        <f t="shared" si="79"/>
        <v>5.6999999999999996E-6</v>
      </c>
      <c r="BU77" s="8">
        <f t="shared" si="96"/>
        <v>0.10327957963399167</v>
      </c>
      <c r="BV77" s="6">
        <v>80.19</v>
      </c>
      <c r="BW77" s="6">
        <v>80.209999999999994</v>
      </c>
      <c r="BX77" s="6">
        <v>25.38</v>
      </c>
      <c r="BY77" s="6">
        <v>25.27</v>
      </c>
      <c r="BZ77" s="6">
        <f t="shared" si="88"/>
        <v>25.324999999999999</v>
      </c>
      <c r="CA77" s="8">
        <v>3.9400000000000004E-6</v>
      </c>
      <c r="CB77" s="8">
        <v>4.2400000000000001E-6</v>
      </c>
      <c r="CC77" s="8">
        <f t="shared" si="80"/>
        <v>4.0899999999999998E-6</v>
      </c>
      <c r="CD77" s="8">
        <f t="shared" si="97"/>
        <v>7.4107628193513325E-2</v>
      </c>
      <c r="CE77" s="6">
        <v>79.92</v>
      </c>
      <c r="CF77" s="6">
        <v>79.89</v>
      </c>
      <c r="CG77" s="6">
        <v>24.76</v>
      </c>
      <c r="CH77" s="6">
        <v>24.94</v>
      </c>
      <c r="CI77" s="6">
        <f t="shared" si="102"/>
        <v>24.85</v>
      </c>
      <c r="CJ77" s="8">
        <v>4.42E-6</v>
      </c>
      <c r="CK77" s="8">
        <v>3.9299999999999996E-6</v>
      </c>
      <c r="CL77" s="8">
        <f t="shared" si="81"/>
        <v>4.1749999999999998E-6</v>
      </c>
      <c r="CM77" s="8">
        <f t="shared" si="99"/>
        <v>7.5647762275774605E-2</v>
      </c>
      <c r="CN77" s="6" t="s">
        <v>344</v>
      </c>
      <c r="CO77" s="6" t="s">
        <v>345</v>
      </c>
      <c r="CP77" s="6">
        <v>24.79</v>
      </c>
      <c r="CQ77" s="6">
        <v>24.99</v>
      </c>
      <c r="CR77" s="6">
        <f t="shared" si="84"/>
        <v>24.89</v>
      </c>
      <c r="CS77" s="8">
        <v>4.25E-6</v>
      </c>
      <c r="CT77" s="8">
        <v>3.7299999999999999E-6</v>
      </c>
      <c r="CU77" s="64">
        <f t="shared" si="82"/>
        <v>3.9899999999999999E-6</v>
      </c>
      <c r="CV77" s="8">
        <f t="shared" si="100"/>
        <v>7.2295705743794181E-2</v>
      </c>
      <c r="CX77" s="8">
        <f t="shared" si="101"/>
        <v>5.5189999999999992E-5</v>
      </c>
    </row>
    <row r="78" spans="1:102" x14ac:dyDescent="0.2">
      <c r="A78" s="9" t="s">
        <v>143</v>
      </c>
      <c r="B78" s="17" t="s">
        <v>307</v>
      </c>
      <c r="C78" s="6">
        <v>80.75</v>
      </c>
      <c r="D78" s="6">
        <v>80.72</v>
      </c>
      <c r="E78" s="6">
        <v>27.76</v>
      </c>
      <c r="F78" s="6">
        <v>27.89</v>
      </c>
      <c r="G78" s="6">
        <f t="shared" si="89"/>
        <v>27.825000000000003</v>
      </c>
      <c r="H78" s="8">
        <v>7.2500000000000005E-7</v>
      </c>
      <c r="I78" s="8">
        <v>6.6499999999999999E-7</v>
      </c>
      <c r="J78" s="8">
        <f t="shared" si="69"/>
        <v>6.9500000000000002E-7</v>
      </c>
      <c r="K78" s="6">
        <v>83.21</v>
      </c>
      <c r="L78" s="6" t="s">
        <v>346</v>
      </c>
      <c r="M78" s="6">
        <v>26.49</v>
      </c>
      <c r="N78" s="6">
        <v>26.81</v>
      </c>
      <c r="O78" s="6">
        <f t="shared" si="83"/>
        <v>26.65</v>
      </c>
      <c r="P78" s="8">
        <v>1.9099999999999999E-6</v>
      </c>
      <c r="Q78" s="8">
        <v>1.5400000000000001E-6</v>
      </c>
      <c r="R78" s="8">
        <f t="shared" si="70"/>
        <v>1.725E-6</v>
      </c>
      <c r="S78" s="8">
        <f t="shared" si="90"/>
        <v>7.4740034662045055E-2</v>
      </c>
      <c r="T78" s="6" t="s">
        <v>347</v>
      </c>
      <c r="U78" s="6" t="s">
        <v>348</v>
      </c>
      <c r="V78" s="6">
        <v>25.36</v>
      </c>
      <c r="W78" s="6">
        <v>25.21</v>
      </c>
      <c r="X78" s="6">
        <f t="shared" si="71"/>
        <v>25.285</v>
      </c>
      <c r="Y78" s="8">
        <v>2.5900000000000002E-6</v>
      </c>
      <c r="Z78" s="8">
        <v>2.8600000000000001E-6</v>
      </c>
      <c r="AA78" s="8">
        <f t="shared" si="72"/>
        <v>2.7250000000000002E-6</v>
      </c>
      <c r="AB78" s="8">
        <f t="shared" si="91"/>
        <v>0.11806759098786827</v>
      </c>
      <c r="AC78" s="6">
        <v>80.88</v>
      </c>
      <c r="AD78" s="6">
        <v>80.900000000000006</v>
      </c>
      <c r="AE78" s="6">
        <v>26</v>
      </c>
      <c r="AF78" s="6">
        <v>25.98</v>
      </c>
      <c r="AG78" s="6">
        <f t="shared" si="85"/>
        <v>25.990000000000002</v>
      </c>
      <c r="AH78" s="8">
        <v>2.39E-6</v>
      </c>
      <c r="AI78" s="8">
        <v>2.43E-6</v>
      </c>
      <c r="AJ78" s="8">
        <f t="shared" si="73"/>
        <v>2.4099999999999998E-6</v>
      </c>
      <c r="AK78" s="8">
        <f t="shared" si="92"/>
        <v>0.10441941074523395</v>
      </c>
      <c r="AL78" s="6">
        <v>79.77</v>
      </c>
      <c r="AM78" s="6">
        <v>79.78</v>
      </c>
      <c r="AN78" s="6">
        <v>26.54</v>
      </c>
      <c r="AO78" s="6">
        <v>26.4</v>
      </c>
      <c r="AP78" s="6">
        <f t="shared" si="74"/>
        <v>26.47</v>
      </c>
      <c r="AQ78" s="8">
        <v>1.7E-6</v>
      </c>
      <c r="AR78" s="8">
        <v>1.8700000000000001E-6</v>
      </c>
      <c r="AS78" s="8">
        <f t="shared" si="75"/>
        <v>1.7850000000000001E-6</v>
      </c>
      <c r="AT78" s="8">
        <f t="shared" si="93"/>
        <v>7.7339688041594454E-2</v>
      </c>
      <c r="AU78" s="6">
        <v>83.53</v>
      </c>
      <c r="AV78" s="6">
        <v>83.52</v>
      </c>
      <c r="AW78" s="6">
        <v>25.27</v>
      </c>
      <c r="AX78" s="6">
        <v>25.39</v>
      </c>
      <c r="AY78" s="6">
        <f t="shared" si="87"/>
        <v>25.33</v>
      </c>
      <c r="AZ78" s="8">
        <v>2.0699999999999997E-6</v>
      </c>
      <c r="BA78" s="8">
        <v>1.9199999999999998E-6</v>
      </c>
      <c r="BB78" s="8">
        <f t="shared" si="76"/>
        <v>1.9949999999999995E-6</v>
      </c>
      <c r="BC78" s="8">
        <f t="shared" si="94"/>
        <v>8.6438474870017296E-2</v>
      </c>
      <c r="BD78" s="6">
        <v>78.67</v>
      </c>
      <c r="BE78" s="6" t="s">
        <v>349</v>
      </c>
      <c r="BF78" s="6">
        <v>25.21</v>
      </c>
      <c r="BG78" s="6">
        <v>25.07</v>
      </c>
      <c r="BH78" s="6">
        <f t="shared" si="77"/>
        <v>25.14</v>
      </c>
      <c r="BI78" s="8">
        <v>3.7000000000000006E-6</v>
      </c>
      <c r="BJ78" s="8">
        <v>4.0500000000000002E-6</v>
      </c>
      <c r="BK78" s="8">
        <f t="shared" si="78"/>
        <v>3.8750000000000002E-6</v>
      </c>
      <c r="BL78" s="8">
        <f t="shared" si="95"/>
        <v>0.16789428076256499</v>
      </c>
      <c r="BM78" s="6" t="s">
        <v>350</v>
      </c>
      <c r="BN78" s="6">
        <v>80.67</v>
      </c>
      <c r="BO78" s="6">
        <v>25.59</v>
      </c>
      <c r="BP78" s="6">
        <v>25.79</v>
      </c>
      <c r="BQ78" s="6">
        <f t="shared" si="86"/>
        <v>25.689999999999998</v>
      </c>
      <c r="BR78" s="8">
        <v>2.7800000000000001E-6</v>
      </c>
      <c r="BS78" s="8">
        <v>2.4399999999999999E-6</v>
      </c>
      <c r="BT78" s="8">
        <f t="shared" si="79"/>
        <v>2.61E-6</v>
      </c>
      <c r="BU78" s="8">
        <f t="shared" si="96"/>
        <v>0.1130849220103986</v>
      </c>
      <c r="BV78" s="6">
        <v>80.150000000000006</v>
      </c>
      <c r="BW78" s="6">
        <v>80.209999999999994</v>
      </c>
      <c r="BX78" s="6">
        <v>26.73</v>
      </c>
      <c r="BY78" s="6">
        <v>25.96</v>
      </c>
      <c r="BZ78" s="6">
        <f t="shared" si="88"/>
        <v>26.344999999999999</v>
      </c>
      <c r="CA78" s="8">
        <v>1.5699999999999998E-6</v>
      </c>
      <c r="CB78" s="8">
        <v>2.65E-6</v>
      </c>
      <c r="CC78" s="8">
        <f t="shared" si="80"/>
        <v>2.1100000000000001E-6</v>
      </c>
      <c r="CD78" s="8">
        <f t="shared" si="97"/>
        <v>9.1421143847486994E-2</v>
      </c>
      <c r="CE78" s="6">
        <v>79.95</v>
      </c>
      <c r="CF78" s="6">
        <v>79.91</v>
      </c>
      <c r="CG78" s="6">
        <v>26.16</v>
      </c>
      <c r="CH78" s="6">
        <v>25.97</v>
      </c>
      <c r="CI78" s="6">
        <f t="shared" si="102"/>
        <v>26.064999999999998</v>
      </c>
      <c r="CJ78" s="8">
        <v>1.72E-6</v>
      </c>
      <c r="CK78" s="8">
        <v>1.9599999999999999E-6</v>
      </c>
      <c r="CL78" s="8">
        <f t="shared" si="81"/>
        <v>1.84E-6</v>
      </c>
      <c r="CM78" s="8">
        <f t="shared" si="99"/>
        <v>7.9722703639514725E-2</v>
      </c>
      <c r="CN78" s="6" t="s">
        <v>351</v>
      </c>
      <c r="CO78" s="6" t="s">
        <v>352</v>
      </c>
      <c r="CP78" s="6">
        <v>25.78</v>
      </c>
      <c r="CQ78" s="6">
        <v>26.09</v>
      </c>
      <c r="CR78" s="6">
        <f t="shared" si="84"/>
        <v>25.935000000000002</v>
      </c>
      <c r="CS78" s="8">
        <v>2.21E-6</v>
      </c>
      <c r="CT78" s="8">
        <v>1.8000000000000001E-6</v>
      </c>
      <c r="CU78" s="64">
        <f t="shared" si="82"/>
        <v>2.0050000000000003E-6</v>
      </c>
      <c r="CV78" s="8">
        <f t="shared" si="100"/>
        <v>8.6871750433275566E-2</v>
      </c>
      <c r="CX78" s="8">
        <f t="shared" si="101"/>
        <v>2.3080000000000003E-5</v>
      </c>
    </row>
    <row r="79" spans="1:102" x14ac:dyDescent="0.2">
      <c r="A79" s="9" t="s">
        <v>144</v>
      </c>
      <c r="B79" s="17" t="s">
        <v>307</v>
      </c>
      <c r="C79" s="6">
        <v>80.709999999999994</v>
      </c>
      <c r="D79" s="6">
        <v>80.760000000000005</v>
      </c>
      <c r="E79" s="6">
        <v>28.48</v>
      </c>
      <c r="F79" s="6">
        <v>27.9</v>
      </c>
      <c r="G79" s="6">
        <f t="shared" si="89"/>
        <v>28.189999999999998</v>
      </c>
      <c r="H79" s="8">
        <v>4.4599999999999994E-7</v>
      </c>
      <c r="I79" s="8">
        <v>6.6000000000000003E-7</v>
      </c>
      <c r="J79" s="8">
        <f t="shared" si="69"/>
        <v>5.5300000000000004E-7</v>
      </c>
      <c r="K79" s="6">
        <v>83.2</v>
      </c>
      <c r="L79" s="6">
        <v>83.25</v>
      </c>
      <c r="M79" s="6">
        <v>27.11</v>
      </c>
      <c r="N79" s="6">
        <v>27.1</v>
      </c>
      <c r="O79" s="6">
        <f t="shared" si="83"/>
        <v>27.105</v>
      </c>
      <c r="P79" s="8">
        <v>1.2500000000000001E-6</v>
      </c>
      <c r="Q79" s="8">
        <v>1.26E-6</v>
      </c>
      <c r="R79" s="8">
        <f t="shared" si="70"/>
        <v>1.2550000000000001E-6</v>
      </c>
      <c r="S79" s="8">
        <f t="shared" si="90"/>
        <v>9.5593556004113206E-2</v>
      </c>
      <c r="T79" s="6">
        <v>81.96</v>
      </c>
      <c r="U79" s="6" t="s">
        <v>353</v>
      </c>
      <c r="V79" s="6">
        <v>26.78</v>
      </c>
      <c r="W79" s="6">
        <v>26.92</v>
      </c>
      <c r="X79" s="6">
        <f t="shared" si="71"/>
        <v>26.85</v>
      </c>
      <c r="Y79" s="8">
        <v>9.8400000000000002E-7</v>
      </c>
      <c r="Z79" s="8">
        <v>8.8999999999999995E-7</v>
      </c>
      <c r="AA79" s="8">
        <f t="shared" si="72"/>
        <v>9.3699999999999999E-7</v>
      </c>
      <c r="AB79" s="8">
        <f t="shared" si="91"/>
        <v>7.1371443805461413E-2</v>
      </c>
      <c r="AC79" s="6">
        <v>80.84</v>
      </c>
      <c r="AD79" s="6">
        <v>80.84</v>
      </c>
      <c r="AE79" s="6">
        <v>26.73</v>
      </c>
      <c r="AF79" s="6">
        <v>26.69</v>
      </c>
      <c r="AG79" s="6">
        <f t="shared" si="85"/>
        <v>26.71</v>
      </c>
      <c r="AH79" s="8">
        <v>1.4500000000000001E-6</v>
      </c>
      <c r="AI79" s="8">
        <v>1.5E-6</v>
      </c>
      <c r="AJ79" s="8">
        <f t="shared" si="73"/>
        <v>1.4750000000000001E-6</v>
      </c>
      <c r="AK79" s="8">
        <f t="shared" si="92"/>
        <v>0.11235099211638803</v>
      </c>
      <c r="AL79" s="6">
        <v>79.72</v>
      </c>
      <c r="AM79" s="6">
        <v>79.739999999999995</v>
      </c>
      <c r="AN79" s="6">
        <v>26.85</v>
      </c>
      <c r="AO79" s="6">
        <v>26.73</v>
      </c>
      <c r="AP79" s="6">
        <f t="shared" si="74"/>
        <v>26.79</v>
      </c>
      <c r="AQ79" s="8">
        <v>1.3799999999999999E-6</v>
      </c>
      <c r="AR79" s="8">
        <v>1.5E-6</v>
      </c>
      <c r="AS79" s="8">
        <f t="shared" si="75"/>
        <v>1.44E-6</v>
      </c>
      <c r="AT79" s="8">
        <f t="shared" si="93"/>
        <v>0.10968503637125339</v>
      </c>
      <c r="AU79" s="6">
        <v>83.49</v>
      </c>
      <c r="AV79" s="6">
        <v>83.48</v>
      </c>
      <c r="AW79" s="6">
        <v>26.51</v>
      </c>
      <c r="AX79" s="6">
        <v>26.23</v>
      </c>
      <c r="AY79" s="6">
        <f t="shared" si="87"/>
        <v>26.37</v>
      </c>
      <c r="AZ79" s="8">
        <v>8.9299999999999996E-7</v>
      </c>
      <c r="BA79" s="8">
        <v>1.08E-6</v>
      </c>
      <c r="BB79" s="8">
        <f t="shared" si="76"/>
        <v>9.865E-7</v>
      </c>
      <c r="BC79" s="8">
        <f t="shared" si="94"/>
        <v>7.514186693072325E-2</v>
      </c>
      <c r="BD79" s="6">
        <v>78.760000000000005</v>
      </c>
      <c r="BE79" s="6">
        <v>78.680000000000007</v>
      </c>
      <c r="BF79" s="6">
        <v>26.53</v>
      </c>
      <c r="BG79" s="6">
        <v>26.34</v>
      </c>
      <c r="BH79" s="6">
        <f t="shared" si="77"/>
        <v>26.435000000000002</v>
      </c>
      <c r="BI79" s="8">
        <v>1.5200000000000001E-6</v>
      </c>
      <c r="BJ79" s="8">
        <v>1.72E-6</v>
      </c>
      <c r="BK79" s="8">
        <f t="shared" si="78"/>
        <v>1.6200000000000002E-6</v>
      </c>
      <c r="BL79" s="8">
        <f t="shared" si="95"/>
        <v>0.12339566591766009</v>
      </c>
      <c r="BM79" s="6">
        <v>80.680000000000007</v>
      </c>
      <c r="BN79" s="6">
        <v>80.72</v>
      </c>
      <c r="BO79" s="6">
        <v>26.66</v>
      </c>
      <c r="BP79" s="6">
        <v>26.43</v>
      </c>
      <c r="BQ79" s="6">
        <f t="shared" si="86"/>
        <v>26.545000000000002</v>
      </c>
      <c r="BR79" s="8">
        <v>1.3799999999999999E-6</v>
      </c>
      <c r="BS79" s="8">
        <v>1.5999999999999999E-6</v>
      </c>
      <c r="BT79" s="8">
        <f t="shared" si="79"/>
        <v>1.4899999999999999E-6</v>
      </c>
      <c r="BU79" s="8">
        <f t="shared" si="96"/>
        <v>0.11349354457858858</v>
      </c>
      <c r="BV79" s="6">
        <v>80.23</v>
      </c>
      <c r="BW79" s="6">
        <v>80.2</v>
      </c>
      <c r="BX79" s="6">
        <v>26.93</v>
      </c>
      <c r="BY79" s="6">
        <v>26.78</v>
      </c>
      <c r="BZ79" s="6">
        <f t="shared" si="88"/>
        <v>26.855</v>
      </c>
      <c r="CA79" s="8">
        <v>1.3599999999999999E-6</v>
      </c>
      <c r="CB79" s="8">
        <v>1.5200000000000001E-6</v>
      </c>
      <c r="CC79" s="8">
        <f t="shared" si="80"/>
        <v>1.44E-6</v>
      </c>
      <c r="CD79" s="8">
        <f t="shared" si="97"/>
        <v>0.10968503637125339</v>
      </c>
      <c r="CE79" s="6">
        <v>79.88</v>
      </c>
      <c r="CF79" s="6">
        <v>79.86</v>
      </c>
      <c r="CG79" s="6">
        <v>26.6</v>
      </c>
      <c r="CH79" s="6">
        <v>26.51</v>
      </c>
      <c r="CI79" s="6">
        <f t="shared" si="102"/>
        <v>26.555</v>
      </c>
      <c r="CJ79" s="8">
        <v>1.28E-6</v>
      </c>
      <c r="CK79" s="8">
        <v>1.3599999999999999E-6</v>
      </c>
      <c r="CL79" s="8">
        <f t="shared" si="81"/>
        <v>1.3200000000000001E-6</v>
      </c>
      <c r="CM79" s="8">
        <f t="shared" si="99"/>
        <v>0.10054461667364895</v>
      </c>
      <c r="CN79" s="6" t="s">
        <v>354</v>
      </c>
      <c r="CO79" s="6" t="s">
        <v>355</v>
      </c>
      <c r="CP79" s="6">
        <v>26.55</v>
      </c>
      <c r="CQ79" s="6">
        <v>26.98</v>
      </c>
      <c r="CR79" s="6">
        <f t="shared" si="84"/>
        <v>26.765000000000001</v>
      </c>
      <c r="CS79" s="8">
        <v>1.33E-6</v>
      </c>
      <c r="CT79" s="8">
        <v>9.9999999999999995E-7</v>
      </c>
      <c r="CU79" s="64">
        <f t="shared" si="82"/>
        <v>1.1649999999999999E-6</v>
      </c>
      <c r="CV79" s="8">
        <f t="shared" si="100"/>
        <v>8.8738241230909856E-2</v>
      </c>
      <c r="CX79" s="8">
        <f t="shared" si="101"/>
        <v>1.3128499999999998E-5</v>
      </c>
    </row>
    <row r="80" spans="1:102" x14ac:dyDescent="0.2">
      <c r="A80" s="9" t="s">
        <v>145</v>
      </c>
      <c r="B80" s="48" t="s">
        <v>446</v>
      </c>
      <c r="C80" s="6">
        <v>80.09</v>
      </c>
      <c r="D80" s="6">
        <v>80.260000000000005</v>
      </c>
      <c r="E80" s="6">
        <v>32.65</v>
      </c>
      <c r="F80" s="6">
        <v>30.79</v>
      </c>
      <c r="G80" s="6">
        <f t="shared" si="89"/>
        <v>31.72</v>
      </c>
      <c r="H80" s="8">
        <v>1.42E-8</v>
      </c>
      <c r="I80" s="8">
        <v>5.0699999999999997E-8</v>
      </c>
      <c r="J80" s="8">
        <f t="shared" ref="J80:J93" si="103">AVERAGE(H80:I80)</f>
        <v>3.2449999999999996E-8</v>
      </c>
      <c r="K80" s="6">
        <v>82.65</v>
      </c>
      <c r="L80" s="6">
        <v>82.63</v>
      </c>
      <c r="M80" s="6">
        <v>30.13</v>
      </c>
      <c r="N80" s="6">
        <v>30.22</v>
      </c>
      <c r="O80" s="6">
        <f t="shared" si="83"/>
        <v>30.174999999999997</v>
      </c>
      <c r="P80" s="8">
        <v>7.1E-8</v>
      </c>
      <c r="Q80" s="8">
        <v>6.6500000000000007E-8</v>
      </c>
      <c r="R80" s="8">
        <f t="shared" ref="R80:R93" si="104">AVERAGE(P80:Q80)</f>
        <v>6.8750000000000004E-8</v>
      </c>
      <c r="S80" s="8">
        <f t="shared" si="90"/>
        <v>1.762549351381839E-2</v>
      </c>
      <c r="T80" s="6" t="s">
        <v>468</v>
      </c>
      <c r="U80" s="6">
        <v>81.209999999999994</v>
      </c>
      <c r="V80" s="6">
        <v>25.81</v>
      </c>
      <c r="W80" s="6">
        <v>25.6</v>
      </c>
      <c r="X80" s="6">
        <f t="shared" si="71"/>
        <v>25.704999999999998</v>
      </c>
      <c r="Y80" s="8">
        <v>1.81E-6</v>
      </c>
      <c r="Z80" s="8">
        <v>2.08E-6</v>
      </c>
      <c r="AA80" s="8">
        <f t="shared" ref="AA80:AA93" si="105">AVERAGE(Y80:Z80)</f>
        <v>1.945E-6</v>
      </c>
      <c r="AB80" s="8">
        <f t="shared" si="91"/>
        <v>0.4986412346818439</v>
      </c>
      <c r="AC80" s="6">
        <v>80.23</v>
      </c>
      <c r="AD80" s="6">
        <v>80.28</v>
      </c>
      <c r="AE80" s="6">
        <v>30.41</v>
      </c>
      <c r="AF80" s="6">
        <v>29.32</v>
      </c>
      <c r="AG80" s="6">
        <f t="shared" si="85"/>
        <v>29.865000000000002</v>
      </c>
      <c r="AH80" s="8">
        <v>5.7700000000000001E-8</v>
      </c>
      <c r="AI80" s="8">
        <v>1.24E-7</v>
      </c>
      <c r="AJ80" s="8">
        <f t="shared" ref="AJ80:AJ93" si="106">AVERAGE(AH80:AI80)</f>
        <v>9.0849999999999996E-8</v>
      </c>
      <c r="AK80" s="8">
        <f t="shared" si="92"/>
        <v>2.3291288519714917E-2</v>
      </c>
      <c r="AL80" s="6">
        <v>79.19</v>
      </c>
      <c r="AM80" s="6">
        <v>79.22</v>
      </c>
      <c r="AN80" s="6">
        <v>31.47</v>
      </c>
      <c r="AO80" s="6">
        <v>30.44</v>
      </c>
      <c r="AP80" s="6">
        <f t="shared" si="74"/>
        <v>30.954999999999998</v>
      </c>
      <c r="AQ80" s="8">
        <v>4.1600000000000002E-8</v>
      </c>
      <c r="AR80" s="8">
        <v>8.28E-8</v>
      </c>
      <c r="AS80" s="8">
        <f t="shared" ref="AS80:AS93" si="107">AVERAGE(AQ80:AR80)</f>
        <v>6.2200000000000001E-8</v>
      </c>
      <c r="AT80" s="8">
        <f t="shared" si="93"/>
        <v>1.5946264677229146E-2</v>
      </c>
      <c r="AU80" s="6">
        <v>82.98</v>
      </c>
      <c r="AV80" s="6">
        <v>82.98</v>
      </c>
      <c r="AW80" s="6">
        <v>27.18</v>
      </c>
      <c r="AX80" s="6">
        <v>27.28</v>
      </c>
      <c r="AY80" s="6">
        <f t="shared" si="87"/>
        <v>27.23</v>
      </c>
      <c r="AZ80" s="8">
        <v>7.6400000000000001E-7</v>
      </c>
      <c r="BA80" s="8">
        <v>7.1299999999999999E-7</v>
      </c>
      <c r="BB80" s="8">
        <f t="shared" ref="BB80:BB93" si="108">AVERAGE(AZ80:BA80)</f>
        <v>7.385E-7</v>
      </c>
      <c r="BC80" s="8">
        <f t="shared" si="94"/>
        <v>0.1893298466902528</v>
      </c>
      <c r="BD80" s="6">
        <v>79.03</v>
      </c>
      <c r="BE80" s="6">
        <v>79.02</v>
      </c>
      <c r="BF80" s="6">
        <v>32.56</v>
      </c>
      <c r="BG80" s="6">
        <v>32.06</v>
      </c>
      <c r="BH80" s="6">
        <f t="shared" si="77"/>
        <v>32.31</v>
      </c>
      <c r="BI80" s="8">
        <v>1.28E-8</v>
      </c>
      <c r="BJ80" s="8">
        <v>1.7900000000000001E-8</v>
      </c>
      <c r="BK80" s="8">
        <f t="shared" ref="BK80:BK93" si="109">AVERAGE(BI80:BJ80)</f>
        <v>1.5350000000000002E-8</v>
      </c>
      <c r="BL80" s="8">
        <f t="shared" si="95"/>
        <v>3.9352920063579974E-3</v>
      </c>
      <c r="BM80" s="6">
        <v>80.2</v>
      </c>
      <c r="BN80" s="6">
        <v>80.27</v>
      </c>
      <c r="BO80" s="6">
        <v>29.3</v>
      </c>
      <c r="BP80" s="6">
        <v>29.38</v>
      </c>
      <c r="BQ80" s="6">
        <f t="shared" si="86"/>
        <v>29.34</v>
      </c>
      <c r="BR80" s="8">
        <v>1.49E-7</v>
      </c>
      <c r="BS80" s="8">
        <v>1.4100000000000001E-7</v>
      </c>
      <c r="BT80" s="8">
        <f t="shared" ref="BT80:BT93" si="110">AVERAGE(BR80:BS80)</f>
        <v>1.4499999999999999E-7</v>
      </c>
      <c r="BU80" s="8">
        <f t="shared" si="96"/>
        <v>3.7173768138235141E-2</v>
      </c>
      <c r="BV80" s="6">
        <v>79.569999999999993</v>
      </c>
      <c r="BW80" s="6">
        <v>79.59</v>
      </c>
      <c r="BX80" s="6">
        <v>29.95</v>
      </c>
      <c r="BY80" s="6">
        <v>29.75</v>
      </c>
      <c r="BZ80" s="6">
        <f t="shared" si="88"/>
        <v>29.85</v>
      </c>
      <c r="CA80" s="8">
        <v>1.5300000000000001E-7</v>
      </c>
      <c r="CB80" s="8">
        <v>1.7499999999999999E-7</v>
      </c>
      <c r="CC80" s="8">
        <f t="shared" ref="CC80:CC93" si="111">AVERAGE(CA80:CB80)</f>
        <v>1.6399999999999999E-7</v>
      </c>
      <c r="CD80" s="8">
        <f t="shared" si="97"/>
        <v>4.2044813618417679E-2</v>
      </c>
      <c r="CE80" s="6">
        <v>79.290000000000006</v>
      </c>
      <c r="CF80" s="6">
        <v>79.28</v>
      </c>
      <c r="CG80" s="6">
        <v>31.21</v>
      </c>
      <c r="CH80" s="6">
        <v>31</v>
      </c>
      <c r="CI80" s="6">
        <f t="shared" si="102"/>
        <v>31.105</v>
      </c>
      <c r="CJ80" s="8">
        <v>9.4899999999999996E-8</v>
      </c>
      <c r="CK80" s="8">
        <v>1.09E-7</v>
      </c>
      <c r="CL80" s="8">
        <f t="shared" ref="CL80:CL93" si="112">AVERAGE(CJ80:CK80)</f>
        <v>1.0195E-7</v>
      </c>
      <c r="CM80" s="8">
        <f t="shared" si="99"/>
        <v>2.6137004563400505E-2</v>
      </c>
      <c r="CN80" s="6">
        <v>80.36</v>
      </c>
      <c r="CO80" s="6">
        <v>80.400000000000006</v>
      </c>
      <c r="CP80" s="6">
        <v>28.48</v>
      </c>
      <c r="CQ80" s="6">
        <v>28.12</v>
      </c>
      <c r="CR80" s="6">
        <f t="shared" si="84"/>
        <v>28.3</v>
      </c>
      <c r="CS80" s="8">
        <v>5.0200000000000002E-7</v>
      </c>
      <c r="CT80" s="8">
        <v>6.3600000000000003E-7</v>
      </c>
      <c r="CU80" s="64">
        <f t="shared" ref="CU80:CU93" si="113">AVERAGE(CS80:CT80)</f>
        <v>5.6899999999999997E-7</v>
      </c>
      <c r="CV80" s="8">
        <f t="shared" si="100"/>
        <v>0.14587499359072964</v>
      </c>
      <c r="CX80" s="8">
        <f t="shared" si="101"/>
        <v>3.9005999999999996E-6</v>
      </c>
    </row>
    <row r="81" spans="1:102" x14ac:dyDescent="0.2">
      <c r="A81" s="9" t="s">
        <v>146</v>
      </c>
      <c r="B81" s="48" t="s">
        <v>446</v>
      </c>
      <c r="C81" s="6">
        <v>80.239999999999995</v>
      </c>
      <c r="D81" s="6">
        <v>80.260000000000005</v>
      </c>
      <c r="E81" s="6">
        <v>27.69</v>
      </c>
      <c r="F81" s="6">
        <v>27.62</v>
      </c>
      <c r="G81" s="6">
        <f t="shared" si="89"/>
        <v>27.655000000000001</v>
      </c>
      <c r="H81" s="8">
        <v>4.2300000000000002E-7</v>
      </c>
      <c r="I81" s="8">
        <v>4.4200000000000001E-7</v>
      </c>
      <c r="J81" s="8">
        <f t="shared" si="103"/>
        <v>4.3249999999999999E-7</v>
      </c>
      <c r="K81" s="6">
        <v>82.75</v>
      </c>
      <c r="L81" s="6">
        <v>82.76</v>
      </c>
      <c r="M81" s="6">
        <v>26.73</v>
      </c>
      <c r="N81" s="6">
        <v>26.5</v>
      </c>
      <c r="O81" s="6">
        <f t="shared" si="83"/>
        <v>26.615000000000002</v>
      </c>
      <c r="P81" s="8">
        <v>7.6000000000000003E-7</v>
      </c>
      <c r="Q81" s="8">
        <v>8.8999999999999995E-7</v>
      </c>
      <c r="R81" s="8">
        <f t="shared" si="104"/>
        <v>8.2499999999999994E-7</v>
      </c>
      <c r="S81" s="8">
        <f t="shared" si="90"/>
        <v>5.0759859718205874E-2</v>
      </c>
      <c r="T81" s="6">
        <v>81.62</v>
      </c>
      <c r="U81" s="6">
        <v>81.64</v>
      </c>
      <c r="V81" s="6">
        <v>25.36</v>
      </c>
      <c r="W81" s="6">
        <v>25.42</v>
      </c>
      <c r="X81" s="6">
        <f t="shared" si="71"/>
        <v>25.39</v>
      </c>
      <c r="Y81" s="8">
        <v>2.4399999999999999E-6</v>
      </c>
      <c r="Z81" s="8">
        <v>2.3499999999999999E-6</v>
      </c>
      <c r="AA81" s="8">
        <f t="shared" si="105"/>
        <v>2.3949999999999999E-6</v>
      </c>
      <c r="AB81" s="8">
        <f t="shared" si="91"/>
        <v>0.14735741093951887</v>
      </c>
      <c r="AC81" s="6">
        <v>80.290000000000006</v>
      </c>
      <c r="AD81" s="6">
        <v>80.34</v>
      </c>
      <c r="AE81" s="6">
        <v>25.6</v>
      </c>
      <c r="AF81" s="6">
        <v>25.78</v>
      </c>
      <c r="AG81" s="6">
        <f t="shared" si="85"/>
        <v>25.69</v>
      </c>
      <c r="AH81" s="8">
        <v>1.66E-6</v>
      </c>
      <c r="AI81" s="8">
        <v>1.46E-6</v>
      </c>
      <c r="AJ81" s="8">
        <f t="shared" si="106"/>
        <v>1.5599999999999999E-6</v>
      </c>
      <c r="AK81" s="8">
        <f t="shared" si="92"/>
        <v>9.5982280194425645E-2</v>
      </c>
      <c r="AL81" s="6">
        <v>79.2</v>
      </c>
      <c r="AM81" s="6">
        <v>79.2</v>
      </c>
      <c r="AN81" s="6">
        <v>26.6</v>
      </c>
      <c r="AO81" s="6">
        <v>25.9</v>
      </c>
      <c r="AP81" s="6">
        <f t="shared" si="74"/>
        <v>26.25</v>
      </c>
      <c r="AQ81" s="8">
        <v>1.1000000000000001E-6</v>
      </c>
      <c r="AR81" s="8">
        <v>1.7600000000000001E-6</v>
      </c>
      <c r="AS81" s="8">
        <f t="shared" si="107"/>
        <v>1.4300000000000001E-6</v>
      </c>
      <c r="AT81" s="8">
        <f t="shared" si="93"/>
        <v>8.7983756844890182E-2</v>
      </c>
      <c r="AU81" s="6">
        <v>82.99</v>
      </c>
      <c r="AV81" s="6">
        <v>82.97</v>
      </c>
      <c r="AW81" s="6">
        <v>25.43</v>
      </c>
      <c r="AX81" s="6">
        <v>25.42</v>
      </c>
      <c r="AY81" s="6">
        <f t="shared" si="87"/>
        <v>25.425000000000001</v>
      </c>
      <c r="AZ81" s="8">
        <v>2.3800000000000001E-6</v>
      </c>
      <c r="BA81" s="8">
        <v>2.3999999999999999E-6</v>
      </c>
      <c r="BB81" s="8">
        <f t="shared" si="108"/>
        <v>2.39E-6</v>
      </c>
      <c r="BC81" s="8">
        <f t="shared" si="94"/>
        <v>0.1470497754260752</v>
      </c>
      <c r="BD81" s="6">
        <v>78.97</v>
      </c>
      <c r="BE81" s="6">
        <v>78.97</v>
      </c>
      <c r="BF81" s="6">
        <v>26.52</v>
      </c>
      <c r="BG81" s="6">
        <v>26.7</v>
      </c>
      <c r="BH81" s="6">
        <f t="shared" si="77"/>
        <v>26.61</v>
      </c>
      <c r="BI81" s="8">
        <v>7.5600000000000005E-7</v>
      </c>
      <c r="BJ81" s="8">
        <v>6.7000000000000004E-7</v>
      </c>
      <c r="BK81" s="8">
        <f t="shared" si="109"/>
        <v>7.1299999999999999E-7</v>
      </c>
      <c r="BL81" s="8">
        <f t="shared" si="95"/>
        <v>4.3868824217067622E-2</v>
      </c>
      <c r="BM81" s="6">
        <v>80.25</v>
      </c>
      <c r="BN81" s="6">
        <v>80.25</v>
      </c>
      <c r="BO81" s="6">
        <v>26.15</v>
      </c>
      <c r="BP81" s="6">
        <v>26.03</v>
      </c>
      <c r="BQ81" s="6">
        <f t="shared" si="86"/>
        <v>26.09</v>
      </c>
      <c r="BR81" s="8">
        <v>1.2899999999999999E-6</v>
      </c>
      <c r="BS81" s="8">
        <v>1.3999999999999999E-6</v>
      </c>
      <c r="BT81" s="8">
        <f t="shared" si="110"/>
        <v>1.3449999999999998E-6</v>
      </c>
      <c r="BU81" s="8">
        <f t="shared" si="96"/>
        <v>8.2753953116347742E-2</v>
      </c>
      <c r="BV81" s="6">
        <v>79.69</v>
      </c>
      <c r="BW81" s="6">
        <v>79.67</v>
      </c>
      <c r="BX81" s="6">
        <v>26.39</v>
      </c>
      <c r="BY81" s="6">
        <v>26.77</v>
      </c>
      <c r="BZ81" s="6">
        <f t="shared" si="88"/>
        <v>26.58</v>
      </c>
      <c r="CA81" s="8">
        <v>1.68E-6</v>
      </c>
      <c r="CB81" s="8">
        <v>1.2899999999999999E-6</v>
      </c>
      <c r="CC81" s="8">
        <f t="shared" si="111"/>
        <v>1.485E-6</v>
      </c>
      <c r="CD81" s="8">
        <f t="shared" si="97"/>
        <v>9.1367747492770574E-2</v>
      </c>
      <c r="CE81" s="6">
        <v>79.319999999999993</v>
      </c>
      <c r="CF81" s="6">
        <v>79.31</v>
      </c>
      <c r="CG81" s="6">
        <v>26.43</v>
      </c>
      <c r="CH81" s="6">
        <v>26.65</v>
      </c>
      <c r="CI81" s="6">
        <f t="shared" si="102"/>
        <v>26.54</v>
      </c>
      <c r="CJ81" s="8">
        <v>2.2299999999999998E-6</v>
      </c>
      <c r="CK81" s="8">
        <v>1.9300000000000002E-6</v>
      </c>
      <c r="CL81" s="8">
        <f t="shared" si="112"/>
        <v>2.08E-6</v>
      </c>
      <c r="CM81" s="8">
        <f t="shared" si="99"/>
        <v>0.12797637359256753</v>
      </c>
      <c r="CN81" s="6">
        <v>80.55</v>
      </c>
      <c r="CO81" s="6">
        <v>80.489999999999995</v>
      </c>
      <c r="CP81" s="6">
        <v>26.49</v>
      </c>
      <c r="CQ81" s="6">
        <v>26.25</v>
      </c>
      <c r="CR81" s="6">
        <f t="shared" si="84"/>
        <v>26.369999999999997</v>
      </c>
      <c r="CS81" s="8">
        <v>1.8700000000000001E-6</v>
      </c>
      <c r="CT81" s="8">
        <v>2.1900000000000002E-6</v>
      </c>
      <c r="CU81" s="64">
        <f t="shared" si="113"/>
        <v>2.03E-6</v>
      </c>
      <c r="CV81" s="8">
        <f t="shared" si="100"/>
        <v>0.12490001845813083</v>
      </c>
      <c r="CX81" s="8">
        <f t="shared" si="101"/>
        <v>1.6252999999999998E-5</v>
      </c>
    </row>
    <row r="82" spans="1:102" x14ac:dyDescent="0.2">
      <c r="A82" s="9" t="s">
        <v>147</v>
      </c>
      <c r="B82" s="48" t="s">
        <v>446</v>
      </c>
      <c r="C82" s="6">
        <v>80.239999999999995</v>
      </c>
      <c r="D82" s="6">
        <v>80.25</v>
      </c>
      <c r="E82" s="6">
        <v>27.87</v>
      </c>
      <c r="F82" s="6">
        <v>27.59</v>
      </c>
      <c r="G82" s="6">
        <f t="shared" si="89"/>
        <v>27.73</v>
      </c>
      <c r="H82" s="8">
        <v>3.72E-7</v>
      </c>
      <c r="I82" s="8">
        <v>4.5200000000000002E-7</v>
      </c>
      <c r="J82" s="8">
        <f t="shared" si="103"/>
        <v>4.1200000000000004E-7</v>
      </c>
      <c r="K82" s="6">
        <v>82.74</v>
      </c>
      <c r="L82" s="6">
        <v>82.78</v>
      </c>
      <c r="M82" s="6">
        <v>26.64</v>
      </c>
      <c r="N82" s="6">
        <v>26.42</v>
      </c>
      <c r="O82" s="6">
        <f t="shared" si="83"/>
        <v>26.53</v>
      </c>
      <c r="P82" s="8">
        <v>8.09E-7</v>
      </c>
      <c r="Q82" s="8">
        <v>9.4200000000000004E-7</v>
      </c>
      <c r="R82" s="8">
        <f t="shared" si="104"/>
        <v>8.7550000000000002E-7</v>
      </c>
      <c r="S82" s="8">
        <f t="shared" si="90"/>
        <v>6.4320611247841913E-2</v>
      </c>
      <c r="T82" s="6">
        <v>81.56</v>
      </c>
      <c r="U82" s="6">
        <v>81.680000000000007</v>
      </c>
      <c r="V82" s="6">
        <v>25.9</v>
      </c>
      <c r="W82" s="6">
        <v>25.89</v>
      </c>
      <c r="X82" s="6">
        <f t="shared" si="71"/>
        <v>25.895</v>
      </c>
      <c r="Y82" s="8">
        <v>1.6899999999999999E-6</v>
      </c>
      <c r="Z82" s="8">
        <v>1.7E-6</v>
      </c>
      <c r="AA82" s="8">
        <f t="shared" si="105"/>
        <v>1.6949999999999999E-6</v>
      </c>
      <c r="AB82" s="8">
        <f t="shared" si="91"/>
        <v>0.12452705432905999</v>
      </c>
      <c r="AC82" s="6">
        <v>80.31</v>
      </c>
      <c r="AD82" s="6">
        <v>80.33</v>
      </c>
      <c r="AE82" s="6">
        <v>26.13</v>
      </c>
      <c r="AF82" s="6">
        <v>26.19</v>
      </c>
      <c r="AG82" s="6">
        <f t="shared" si="85"/>
        <v>26.16</v>
      </c>
      <c r="AH82" s="8">
        <v>1.15E-6</v>
      </c>
      <c r="AI82" s="8">
        <v>1.1000000000000001E-6</v>
      </c>
      <c r="AJ82" s="8">
        <f t="shared" si="106"/>
        <v>1.125E-6</v>
      </c>
      <c r="AK82" s="8">
        <f t="shared" si="92"/>
        <v>8.2650699775924777E-2</v>
      </c>
      <c r="AL82" s="6">
        <v>79.209999999999994</v>
      </c>
      <c r="AM82" s="6">
        <v>79.209999999999994</v>
      </c>
      <c r="AN82" s="6">
        <v>26.43</v>
      </c>
      <c r="AO82" s="6">
        <v>26.07</v>
      </c>
      <c r="AP82" s="6">
        <f t="shared" si="74"/>
        <v>26.25</v>
      </c>
      <c r="AQ82" s="8">
        <v>1.2300000000000001E-6</v>
      </c>
      <c r="AR82" s="8">
        <v>1.57E-6</v>
      </c>
      <c r="AS82" s="8">
        <f t="shared" si="107"/>
        <v>1.4000000000000001E-6</v>
      </c>
      <c r="AT82" s="8">
        <f t="shared" si="93"/>
        <v>0.10285420416559529</v>
      </c>
      <c r="AU82" s="6">
        <v>82.96</v>
      </c>
      <c r="AV82" s="6">
        <v>82.95</v>
      </c>
      <c r="AW82" s="6">
        <v>25.68</v>
      </c>
      <c r="AX82" s="6">
        <v>25.94</v>
      </c>
      <c r="AY82" s="6">
        <f t="shared" si="87"/>
        <v>25.810000000000002</v>
      </c>
      <c r="AZ82" s="8">
        <v>2.0200000000000001E-6</v>
      </c>
      <c r="BA82" s="8">
        <v>1.72E-6</v>
      </c>
      <c r="BB82" s="8">
        <f t="shared" si="108"/>
        <v>1.8700000000000001E-6</v>
      </c>
      <c r="BC82" s="8">
        <f t="shared" si="94"/>
        <v>0.13738382984975941</v>
      </c>
      <c r="BD82" s="6">
        <v>78.97</v>
      </c>
      <c r="BE82" s="6">
        <v>78.959999999999994</v>
      </c>
      <c r="BF82" s="6">
        <v>26.76</v>
      </c>
      <c r="BG82" s="6">
        <v>26.57</v>
      </c>
      <c r="BH82" s="6">
        <f t="shared" si="77"/>
        <v>26.664999999999999</v>
      </c>
      <c r="BI82" s="8">
        <v>6.4300000000000003E-7</v>
      </c>
      <c r="BJ82" s="8">
        <v>7.2900000000000003E-7</v>
      </c>
      <c r="BK82" s="8">
        <f t="shared" si="109"/>
        <v>6.8600000000000008E-7</v>
      </c>
      <c r="BL82" s="8">
        <f t="shared" si="95"/>
        <v>5.0398560041141696E-2</v>
      </c>
      <c r="BM82" s="6">
        <v>80.22</v>
      </c>
      <c r="BN82" s="6">
        <v>80.239999999999995</v>
      </c>
      <c r="BO82" s="6">
        <v>26.26</v>
      </c>
      <c r="BP82" s="6">
        <v>26.13</v>
      </c>
      <c r="BQ82" s="6">
        <f t="shared" si="86"/>
        <v>26.195</v>
      </c>
      <c r="BR82" s="8">
        <v>1.19E-6</v>
      </c>
      <c r="BS82" s="8">
        <v>1.3E-6</v>
      </c>
      <c r="BT82" s="8">
        <f t="shared" si="110"/>
        <v>1.2449999999999999E-6</v>
      </c>
      <c r="BU82" s="8">
        <f t="shared" si="96"/>
        <v>9.1466774418690083E-2</v>
      </c>
      <c r="BV82" s="6">
        <v>79.7</v>
      </c>
      <c r="BW82" s="6">
        <v>79.69</v>
      </c>
      <c r="BX82" s="6">
        <v>26.44</v>
      </c>
      <c r="BY82" s="6">
        <v>26.76</v>
      </c>
      <c r="BZ82" s="6">
        <f t="shared" si="88"/>
        <v>26.6</v>
      </c>
      <c r="CA82" s="8">
        <v>1.6199999999999999E-6</v>
      </c>
      <c r="CB82" s="8">
        <v>1.3E-6</v>
      </c>
      <c r="CC82" s="8">
        <f t="shared" si="111"/>
        <v>1.46E-6</v>
      </c>
      <c r="CD82" s="8">
        <f t="shared" si="97"/>
        <v>0.10726224148697794</v>
      </c>
      <c r="CE82" s="6">
        <v>79.33</v>
      </c>
      <c r="CF82" s="6">
        <v>79.28</v>
      </c>
      <c r="CG82" s="6">
        <v>26.62</v>
      </c>
      <c r="CH82" s="6">
        <v>26.74</v>
      </c>
      <c r="CI82" s="6">
        <f t="shared" si="102"/>
        <v>26.68</v>
      </c>
      <c r="CJ82" s="8">
        <v>1.9700000000000002E-6</v>
      </c>
      <c r="CK82" s="8">
        <v>1.8199999999999999E-6</v>
      </c>
      <c r="CL82" s="8">
        <f t="shared" si="112"/>
        <v>1.8950000000000001E-6</v>
      </c>
      <c r="CM82" s="8">
        <f t="shared" si="99"/>
        <v>0.1392205120670022</v>
      </c>
      <c r="CN82" s="6">
        <v>80.47</v>
      </c>
      <c r="CO82" s="6">
        <v>80.510000000000005</v>
      </c>
      <c r="CP82" s="6">
        <v>27.31</v>
      </c>
      <c r="CQ82" s="6">
        <v>26.7</v>
      </c>
      <c r="CR82" s="6">
        <f t="shared" si="84"/>
        <v>27.004999999999999</v>
      </c>
      <c r="CS82" s="8">
        <v>1.0899999999999999E-6</v>
      </c>
      <c r="CT82" s="8">
        <v>1.6300000000000001E-6</v>
      </c>
      <c r="CU82" s="64">
        <f t="shared" si="113"/>
        <v>1.3600000000000001E-6</v>
      </c>
      <c r="CV82" s="8">
        <f t="shared" si="100"/>
        <v>9.9915512618006852E-2</v>
      </c>
      <c r="CX82" s="8">
        <f t="shared" si="101"/>
        <v>1.3611499999999998E-5</v>
      </c>
    </row>
    <row r="83" spans="1:102" x14ac:dyDescent="0.2">
      <c r="A83" s="9" t="s">
        <v>148</v>
      </c>
      <c r="B83" s="48" t="s">
        <v>446</v>
      </c>
      <c r="C83" s="6">
        <v>80.260000000000005</v>
      </c>
      <c r="D83" s="6">
        <v>80.28</v>
      </c>
      <c r="E83" s="6">
        <v>27.97</v>
      </c>
      <c r="F83" s="6">
        <v>27.58</v>
      </c>
      <c r="G83" s="6">
        <f t="shared" si="89"/>
        <v>27.774999999999999</v>
      </c>
      <c r="H83" s="8">
        <v>3.4900000000000001E-7</v>
      </c>
      <c r="I83" s="8">
        <v>4.5400000000000002E-7</v>
      </c>
      <c r="J83" s="8">
        <f t="shared" si="103"/>
        <v>4.0149999999999999E-7</v>
      </c>
      <c r="K83" s="6">
        <v>82.76</v>
      </c>
      <c r="L83" s="6">
        <v>82.74</v>
      </c>
      <c r="M83" s="6">
        <v>26.63</v>
      </c>
      <c r="N83" s="6">
        <v>26.86</v>
      </c>
      <c r="O83" s="6">
        <f t="shared" si="83"/>
        <v>26.744999999999997</v>
      </c>
      <c r="P83" s="8">
        <v>8.16E-7</v>
      </c>
      <c r="Q83" s="8">
        <v>6.92E-7</v>
      </c>
      <c r="R83" s="8">
        <f t="shared" si="104"/>
        <v>7.54E-7</v>
      </c>
      <c r="S83" s="8">
        <f t="shared" si="90"/>
        <v>5.6983071342200729E-2</v>
      </c>
      <c r="T83" s="6">
        <v>81.540000000000006</v>
      </c>
      <c r="U83" s="6">
        <v>81.69</v>
      </c>
      <c r="V83" s="6">
        <v>25.62</v>
      </c>
      <c r="W83" s="6">
        <v>25.93</v>
      </c>
      <c r="X83" s="6">
        <f t="shared" si="71"/>
        <v>25.774999999999999</v>
      </c>
      <c r="Y83" s="8">
        <v>2.0499999999999999E-6</v>
      </c>
      <c r="Z83" s="8">
        <v>1.66E-6</v>
      </c>
      <c r="AA83" s="8">
        <f t="shared" si="105"/>
        <v>1.855E-6</v>
      </c>
      <c r="AB83" s="8">
        <f t="shared" si="91"/>
        <v>0.14019044740024184</v>
      </c>
      <c r="AC83" s="6">
        <v>80.31</v>
      </c>
      <c r="AD83" s="6">
        <v>80.3</v>
      </c>
      <c r="AE83" s="6">
        <v>26.38</v>
      </c>
      <c r="AF83" s="6">
        <v>26.63</v>
      </c>
      <c r="AG83" s="6">
        <f t="shared" si="85"/>
        <v>26.504999999999999</v>
      </c>
      <c r="AH83" s="8">
        <v>9.6099999999999999E-7</v>
      </c>
      <c r="AI83" s="8">
        <v>8.09E-7</v>
      </c>
      <c r="AJ83" s="8">
        <f t="shared" si="106"/>
        <v>8.85E-7</v>
      </c>
      <c r="AK83" s="8">
        <f t="shared" si="92"/>
        <v>6.6883313180169282E-2</v>
      </c>
      <c r="AL83" s="6">
        <v>79.209999999999994</v>
      </c>
      <c r="AM83" s="6">
        <v>79.22</v>
      </c>
      <c r="AN83" s="6">
        <v>26.22</v>
      </c>
      <c r="AO83" s="6">
        <v>26.47</v>
      </c>
      <c r="AP83" s="6">
        <f t="shared" si="74"/>
        <v>26.344999999999999</v>
      </c>
      <c r="AQ83" s="8">
        <v>1.42E-6</v>
      </c>
      <c r="AR83" s="8">
        <v>1.19E-6</v>
      </c>
      <c r="AS83" s="8">
        <f t="shared" si="107"/>
        <v>1.305E-6</v>
      </c>
      <c r="AT83" s="8">
        <f t="shared" si="93"/>
        <v>9.8624546553808951E-2</v>
      </c>
      <c r="AU83" s="6">
        <v>82.97</v>
      </c>
      <c r="AV83" s="6">
        <v>82.96</v>
      </c>
      <c r="AW83" s="6">
        <v>25.47</v>
      </c>
      <c r="AX83" s="6">
        <v>25.62</v>
      </c>
      <c r="AY83" s="6">
        <f t="shared" si="87"/>
        <v>25.545000000000002</v>
      </c>
      <c r="AZ83" s="8">
        <v>2.3199999999999998E-6</v>
      </c>
      <c r="BA83" s="8">
        <v>2.1100000000000001E-6</v>
      </c>
      <c r="BB83" s="8">
        <f t="shared" si="108"/>
        <v>2.215E-6</v>
      </c>
      <c r="BC83" s="8">
        <f t="shared" si="94"/>
        <v>0.16739721886336154</v>
      </c>
      <c r="BD83" s="6">
        <v>78.95</v>
      </c>
      <c r="BE83" s="6">
        <v>78.98</v>
      </c>
      <c r="BF83" s="6">
        <v>26.73</v>
      </c>
      <c r="BG83" s="6">
        <v>26.74</v>
      </c>
      <c r="BH83" s="6">
        <f t="shared" si="77"/>
        <v>26.734999999999999</v>
      </c>
      <c r="BI83" s="8">
        <v>6.5499999999999998E-7</v>
      </c>
      <c r="BJ83" s="8">
        <v>6.5199999999999996E-7</v>
      </c>
      <c r="BK83" s="8">
        <f t="shared" si="109"/>
        <v>6.5349999999999997E-7</v>
      </c>
      <c r="BL83" s="8">
        <f t="shared" si="95"/>
        <v>4.9387847642079805E-2</v>
      </c>
      <c r="BM83" s="6">
        <v>80.260000000000005</v>
      </c>
      <c r="BN83" s="6">
        <v>80.28</v>
      </c>
      <c r="BO83" s="6">
        <v>26.29</v>
      </c>
      <c r="BP83" s="6">
        <v>26.59</v>
      </c>
      <c r="BQ83" s="6">
        <f t="shared" si="86"/>
        <v>26.439999999999998</v>
      </c>
      <c r="BR83" s="8">
        <v>1.1599999999999999E-6</v>
      </c>
      <c r="BS83" s="8">
        <v>9.4900000000000004E-7</v>
      </c>
      <c r="BT83" s="8">
        <f t="shared" si="110"/>
        <v>1.0545E-6</v>
      </c>
      <c r="BU83" s="8">
        <f t="shared" si="96"/>
        <v>7.969316807738816E-2</v>
      </c>
      <c r="BV83" s="6">
        <v>79.709999999999994</v>
      </c>
      <c r="BW83" s="6">
        <v>79.709999999999994</v>
      </c>
      <c r="BX83" s="6">
        <v>26.7</v>
      </c>
      <c r="BY83" s="6">
        <v>26.81</v>
      </c>
      <c r="BZ83" s="6">
        <f t="shared" si="88"/>
        <v>26.754999999999999</v>
      </c>
      <c r="CA83" s="8">
        <v>1.3599999999999999E-6</v>
      </c>
      <c r="CB83" s="8">
        <v>1.26E-6</v>
      </c>
      <c r="CC83" s="8">
        <f t="shared" si="111"/>
        <v>1.31E-6</v>
      </c>
      <c r="CD83" s="8">
        <f t="shared" si="97"/>
        <v>9.9002418379685611E-2</v>
      </c>
      <c r="CE83" s="6">
        <v>79.319999999999993</v>
      </c>
      <c r="CF83" s="6">
        <v>79.36</v>
      </c>
      <c r="CG83" s="6">
        <v>26.87</v>
      </c>
      <c r="CH83" s="6">
        <v>26.76</v>
      </c>
      <c r="CI83" s="6">
        <f t="shared" si="102"/>
        <v>26.815000000000001</v>
      </c>
      <c r="CJ83" s="8">
        <v>1.6700000000000001E-6</v>
      </c>
      <c r="CK83" s="8">
        <v>1.79E-6</v>
      </c>
      <c r="CL83" s="8">
        <f t="shared" si="112"/>
        <v>1.73E-6</v>
      </c>
      <c r="CM83" s="8">
        <f t="shared" si="99"/>
        <v>0.13074365175332528</v>
      </c>
      <c r="CN83" s="6">
        <v>80.510000000000005</v>
      </c>
      <c r="CO83" s="6">
        <v>80.47</v>
      </c>
      <c r="CP83" s="6">
        <v>26.65</v>
      </c>
      <c r="CQ83" s="6">
        <v>27.1</v>
      </c>
      <c r="CR83" s="6">
        <f t="shared" si="84"/>
        <v>26.875</v>
      </c>
      <c r="CS83" s="8">
        <v>1.6899999999999999E-6</v>
      </c>
      <c r="CT83" s="8">
        <v>1.2500000000000001E-6</v>
      </c>
      <c r="CU83" s="64">
        <f t="shared" si="113"/>
        <v>1.4699999999999999E-6</v>
      </c>
      <c r="CV83" s="8">
        <f t="shared" si="100"/>
        <v>0.1110943168077388</v>
      </c>
      <c r="CX83" s="8">
        <f t="shared" si="101"/>
        <v>1.3232E-5</v>
      </c>
    </row>
    <row r="84" spans="1:102" x14ac:dyDescent="0.2">
      <c r="A84" s="9" t="s">
        <v>149</v>
      </c>
      <c r="B84" s="49" t="s">
        <v>455</v>
      </c>
      <c r="C84" s="6">
        <v>80.239999999999995</v>
      </c>
      <c r="D84" s="6">
        <v>80.23</v>
      </c>
      <c r="E84" s="6">
        <v>27.09</v>
      </c>
      <c r="F84" s="6">
        <v>26.71</v>
      </c>
      <c r="G84" s="6">
        <f t="shared" si="89"/>
        <v>26.9</v>
      </c>
      <c r="H84" s="8">
        <v>5.7100000000000002E-7</v>
      </c>
      <c r="I84" s="8">
        <v>7.4499999999999996E-7</v>
      </c>
      <c r="J84" s="8">
        <f t="shared" si="103"/>
        <v>6.5799999999999999E-7</v>
      </c>
      <c r="K84" s="6">
        <v>82.72</v>
      </c>
      <c r="L84" s="6">
        <v>82.74</v>
      </c>
      <c r="M84" s="6">
        <v>26.66</v>
      </c>
      <c r="N84" s="6">
        <v>26.28</v>
      </c>
      <c r="O84" s="6">
        <f t="shared" si="83"/>
        <v>26.47</v>
      </c>
      <c r="P84" s="8">
        <v>5.7400000000000003E-7</v>
      </c>
      <c r="Q84" s="8">
        <v>7.4499999999999996E-7</v>
      </c>
      <c r="R84" s="8">
        <f t="shared" si="104"/>
        <v>6.595E-7</v>
      </c>
      <c r="S84" s="8">
        <f t="shared" si="90"/>
        <v>4.9323162067160267E-2</v>
      </c>
      <c r="T84" s="6">
        <v>81.290000000000006</v>
      </c>
      <c r="U84" s="6">
        <v>81.3</v>
      </c>
      <c r="V84" s="6">
        <v>25.51</v>
      </c>
      <c r="W84" s="6">
        <v>25.51</v>
      </c>
      <c r="X84" s="6">
        <f t="shared" si="71"/>
        <v>25.51</v>
      </c>
      <c r="Y84" s="8">
        <v>2.57E-6</v>
      </c>
      <c r="Z84" s="8">
        <v>2.57E-6</v>
      </c>
      <c r="AA84" s="8">
        <f t="shared" si="105"/>
        <v>2.57E-6</v>
      </c>
      <c r="AB84" s="8">
        <f t="shared" si="91"/>
        <v>0.19220701518211053</v>
      </c>
      <c r="AC84" s="6">
        <v>80.25</v>
      </c>
      <c r="AD84" s="6">
        <v>80.34</v>
      </c>
      <c r="AE84" s="6">
        <v>25.68</v>
      </c>
      <c r="AF84" s="6">
        <v>25.85</v>
      </c>
      <c r="AG84" s="6">
        <f t="shared" si="85"/>
        <v>25.765000000000001</v>
      </c>
      <c r="AH84" s="8">
        <v>1.5099999999999999E-6</v>
      </c>
      <c r="AI84" s="8">
        <v>1.3400000000000001E-6</v>
      </c>
      <c r="AJ84" s="8">
        <f t="shared" si="106"/>
        <v>1.4249999999999999E-6</v>
      </c>
      <c r="AK84" s="8">
        <f t="shared" si="92"/>
        <v>0.10657392865155933</v>
      </c>
      <c r="AL84" s="6">
        <v>79.209999999999994</v>
      </c>
      <c r="AM84" s="6">
        <v>79.23</v>
      </c>
      <c r="AN84" s="6">
        <v>26.61</v>
      </c>
      <c r="AO84" s="6">
        <v>26.03</v>
      </c>
      <c r="AP84" s="6">
        <f t="shared" si="74"/>
        <v>26.32</v>
      </c>
      <c r="AQ84" s="8">
        <v>1.17E-6</v>
      </c>
      <c r="AR84" s="8">
        <v>1.7E-6</v>
      </c>
      <c r="AS84" s="8">
        <f t="shared" si="107"/>
        <v>1.435E-6</v>
      </c>
      <c r="AT84" s="8">
        <f t="shared" si="93"/>
        <v>0.10732181587016677</v>
      </c>
      <c r="AU84" s="6">
        <v>82.98</v>
      </c>
      <c r="AV84" s="6">
        <v>82.99</v>
      </c>
      <c r="AW84" s="6">
        <v>25.87</v>
      </c>
      <c r="AX84" s="6">
        <v>25.42</v>
      </c>
      <c r="AY84" s="6">
        <f t="shared" si="87"/>
        <v>25.645000000000003</v>
      </c>
      <c r="AZ84" s="8">
        <v>1.4100000000000001E-6</v>
      </c>
      <c r="BA84" s="8">
        <v>1.88E-6</v>
      </c>
      <c r="BB84" s="8">
        <f t="shared" si="108"/>
        <v>1.6449999999999999E-6</v>
      </c>
      <c r="BC84" s="8">
        <f t="shared" si="94"/>
        <v>0.12302744746092288</v>
      </c>
      <c r="BD84" s="6">
        <v>79.010000000000005</v>
      </c>
      <c r="BE84" s="6">
        <v>79.02</v>
      </c>
      <c r="BF84" s="6">
        <v>26.64</v>
      </c>
      <c r="BG84" s="6">
        <v>26.49</v>
      </c>
      <c r="BH84" s="6">
        <f t="shared" si="77"/>
        <v>26.564999999999998</v>
      </c>
      <c r="BI84" s="8">
        <v>3.2300000000000002E-7</v>
      </c>
      <c r="BJ84" s="8">
        <v>3.5999999999999999E-7</v>
      </c>
      <c r="BK84" s="8">
        <f t="shared" si="109"/>
        <v>3.4150000000000003E-7</v>
      </c>
      <c r="BL84" s="8">
        <f t="shared" si="95"/>
        <v>2.5540348515443873E-2</v>
      </c>
      <c r="BM84" s="6">
        <v>80.27</v>
      </c>
      <c r="BN84" s="6">
        <v>80.260000000000005</v>
      </c>
      <c r="BO84" s="6">
        <v>25.49</v>
      </c>
      <c r="BP84" s="6">
        <v>25.88</v>
      </c>
      <c r="BQ84" s="6">
        <f t="shared" si="86"/>
        <v>25.684999999999999</v>
      </c>
      <c r="BR84" s="8">
        <v>1.57E-6</v>
      </c>
      <c r="BS84" s="8">
        <v>1.2100000000000001E-6</v>
      </c>
      <c r="BT84" s="8">
        <f t="shared" si="110"/>
        <v>1.39E-6</v>
      </c>
      <c r="BU84" s="8">
        <f t="shared" si="96"/>
        <v>0.10395632338643332</v>
      </c>
      <c r="BV84" s="6">
        <v>79.599999999999994</v>
      </c>
      <c r="BW84" s="6">
        <v>79.569999999999993</v>
      </c>
      <c r="BX84" s="6">
        <v>26.02</v>
      </c>
      <c r="BY84" s="6">
        <v>26.17</v>
      </c>
      <c r="BZ84" s="6">
        <f t="shared" si="88"/>
        <v>26.094999999999999</v>
      </c>
      <c r="CA84" s="8">
        <v>1.57E-6</v>
      </c>
      <c r="CB84" s="8">
        <v>1.42E-6</v>
      </c>
      <c r="CC84" s="8">
        <f t="shared" si="111"/>
        <v>1.4950000000000001E-6</v>
      </c>
      <c r="CD84" s="8">
        <f t="shared" si="97"/>
        <v>0.11180913918181137</v>
      </c>
      <c r="CE84" s="6">
        <v>79.180000000000007</v>
      </c>
      <c r="CF84" s="6">
        <v>79.209999999999994</v>
      </c>
      <c r="CG84" s="6">
        <v>26.19</v>
      </c>
      <c r="CH84" s="6">
        <v>26.2</v>
      </c>
      <c r="CI84" s="6">
        <f t="shared" si="102"/>
        <v>26.195</v>
      </c>
      <c r="CJ84" s="8">
        <v>1.19E-6</v>
      </c>
      <c r="CK84" s="8">
        <v>1.1799999999999999E-6</v>
      </c>
      <c r="CL84" s="8">
        <f t="shared" si="112"/>
        <v>1.1850000000000001E-6</v>
      </c>
      <c r="CM84" s="8">
        <f t="shared" si="99"/>
        <v>8.8624635404980931E-2</v>
      </c>
      <c r="CN84" s="6">
        <v>80.349999999999994</v>
      </c>
      <c r="CO84" s="6">
        <v>80.349999999999994</v>
      </c>
      <c r="CP84" s="6">
        <v>26.18</v>
      </c>
      <c r="CQ84" s="6">
        <v>26.14</v>
      </c>
      <c r="CR84" s="6">
        <f t="shared" si="84"/>
        <v>26.16</v>
      </c>
      <c r="CS84" s="8">
        <v>1.2100000000000001E-6</v>
      </c>
      <c r="CT84" s="8">
        <v>1.24E-6</v>
      </c>
      <c r="CU84" s="64">
        <f t="shared" si="113"/>
        <v>1.2250000000000001E-6</v>
      </c>
      <c r="CV84" s="8">
        <f t="shared" si="100"/>
        <v>9.1616184279410665E-2</v>
      </c>
      <c r="CX84" s="8">
        <f t="shared" si="101"/>
        <v>1.3371000000000001E-5</v>
      </c>
    </row>
    <row r="85" spans="1:102" x14ac:dyDescent="0.2">
      <c r="A85" s="9" t="s">
        <v>150</v>
      </c>
      <c r="B85" s="49" t="s">
        <v>455</v>
      </c>
      <c r="C85" s="6">
        <v>80.150000000000006</v>
      </c>
      <c r="D85" s="6">
        <v>80.19</v>
      </c>
      <c r="E85" s="6">
        <v>28.08</v>
      </c>
      <c r="F85" s="6">
        <v>27.97</v>
      </c>
      <c r="G85" s="6">
        <f t="shared" si="89"/>
        <v>28.024999999999999</v>
      </c>
      <c r="H85" s="8">
        <v>2.8900000000000001E-7</v>
      </c>
      <c r="I85" s="8">
        <v>3.1100000000000002E-7</v>
      </c>
      <c r="J85" s="8">
        <f t="shared" si="103"/>
        <v>2.9999999999999999E-7</v>
      </c>
      <c r="K85" s="6">
        <v>82.73</v>
      </c>
      <c r="L85" s="6">
        <v>82.69</v>
      </c>
      <c r="M85" s="6">
        <v>27.06</v>
      </c>
      <c r="N85" s="6">
        <v>26.89</v>
      </c>
      <c r="O85" s="6">
        <f t="shared" si="83"/>
        <v>26.975000000000001</v>
      </c>
      <c r="P85" s="8">
        <v>4.3500000000000002E-7</v>
      </c>
      <c r="Q85" s="8">
        <v>4.8699999999999995E-7</v>
      </c>
      <c r="R85" s="8">
        <f t="shared" si="104"/>
        <v>4.6100000000000001E-7</v>
      </c>
      <c r="S85" s="8">
        <f t="shared" si="90"/>
        <v>5.5008651035141111E-2</v>
      </c>
      <c r="T85" s="6">
        <v>81.23</v>
      </c>
      <c r="U85" s="6">
        <v>81.22</v>
      </c>
      <c r="V85" s="6">
        <v>26.55</v>
      </c>
      <c r="W85" s="6">
        <v>26.92</v>
      </c>
      <c r="X85" s="6">
        <f t="shared" si="71"/>
        <v>26.734999999999999</v>
      </c>
      <c r="Y85" s="8">
        <v>1.3E-6</v>
      </c>
      <c r="Z85" s="8">
        <v>1.02E-6</v>
      </c>
      <c r="AA85" s="8">
        <f t="shared" si="105"/>
        <v>1.1599999999999999E-6</v>
      </c>
      <c r="AB85" s="8">
        <f t="shared" si="91"/>
        <v>0.13841656225762186</v>
      </c>
      <c r="AC85" s="6">
        <v>80.27</v>
      </c>
      <c r="AD85" s="6">
        <v>80.31</v>
      </c>
      <c r="AE85" s="6">
        <v>26.95</v>
      </c>
      <c r="AF85" s="6">
        <v>26.63</v>
      </c>
      <c r="AG85" s="6">
        <f t="shared" si="85"/>
        <v>26.79</v>
      </c>
      <c r="AH85" s="8">
        <v>6.2399999999999998E-7</v>
      </c>
      <c r="AI85" s="8">
        <v>7.7899999999999997E-7</v>
      </c>
      <c r="AJ85" s="8">
        <f t="shared" si="106"/>
        <v>7.0149999999999998E-7</v>
      </c>
      <c r="AK85" s="8">
        <f t="shared" si="92"/>
        <v>8.3706222779070472E-2</v>
      </c>
      <c r="AL85" s="6">
        <v>79.2</v>
      </c>
      <c r="AM85" s="6">
        <v>79.17</v>
      </c>
      <c r="AN85" s="6">
        <v>27.49</v>
      </c>
      <c r="AO85" s="6">
        <v>27.61</v>
      </c>
      <c r="AP85" s="6">
        <f t="shared" si="74"/>
        <v>27.549999999999997</v>
      </c>
      <c r="AQ85" s="8">
        <v>6.61E-7</v>
      </c>
      <c r="AR85" s="8">
        <v>6.1099999999999995E-7</v>
      </c>
      <c r="AS85" s="8">
        <f t="shared" si="107"/>
        <v>6.3599999999999992E-7</v>
      </c>
      <c r="AT85" s="8">
        <f t="shared" si="93"/>
        <v>7.5890459996420259E-2</v>
      </c>
      <c r="AU85" s="6">
        <v>82.99</v>
      </c>
      <c r="AV85" s="6">
        <v>82.94</v>
      </c>
      <c r="AW85" s="6">
        <v>26.07</v>
      </c>
      <c r="AX85" s="6">
        <v>25.96</v>
      </c>
      <c r="AY85" s="6">
        <f t="shared" si="87"/>
        <v>26.015000000000001</v>
      </c>
      <c r="AZ85" s="8">
        <v>1.24E-6</v>
      </c>
      <c r="BA85" s="8">
        <v>1.33E-6</v>
      </c>
      <c r="BB85" s="8">
        <f t="shared" si="108"/>
        <v>1.285E-6</v>
      </c>
      <c r="BC85" s="8">
        <f t="shared" si="94"/>
        <v>0.15333214008710699</v>
      </c>
      <c r="BD85" s="6">
        <v>79</v>
      </c>
      <c r="BE85" s="6">
        <v>78.97</v>
      </c>
      <c r="BF85" s="6">
        <v>27.75</v>
      </c>
      <c r="BG85" s="6">
        <v>27.19</v>
      </c>
      <c r="BH85" s="6">
        <f t="shared" si="77"/>
        <v>27.47</v>
      </c>
      <c r="BI85" s="8">
        <v>1.49E-7</v>
      </c>
      <c r="BJ85" s="8">
        <v>2.2000000000000001E-7</v>
      </c>
      <c r="BK85" s="8">
        <f t="shared" si="109"/>
        <v>1.8449999999999999E-7</v>
      </c>
      <c r="BL85" s="8">
        <f t="shared" si="95"/>
        <v>2.2015392876320032E-2</v>
      </c>
      <c r="BM85" s="6">
        <v>80.2</v>
      </c>
      <c r="BN85" s="6">
        <v>80.28</v>
      </c>
      <c r="BO85" s="6">
        <v>26.55</v>
      </c>
      <c r="BP85" s="6">
        <v>26.33</v>
      </c>
      <c r="BQ85" s="6">
        <f t="shared" si="86"/>
        <v>26.439999999999998</v>
      </c>
      <c r="BR85" s="8">
        <v>7.6499999999999998E-7</v>
      </c>
      <c r="BS85" s="8">
        <v>8.9199999999999999E-7</v>
      </c>
      <c r="BT85" s="8">
        <f t="shared" si="110"/>
        <v>8.2849999999999999E-7</v>
      </c>
      <c r="BU85" s="8">
        <f t="shared" si="96"/>
        <v>9.8860449853827345E-2</v>
      </c>
      <c r="BV85" s="6">
        <v>79.61</v>
      </c>
      <c r="BW85" s="6">
        <v>79.59</v>
      </c>
      <c r="BX85" s="6">
        <v>26.78</v>
      </c>
      <c r="BY85" s="6">
        <v>26.48</v>
      </c>
      <c r="BZ85" s="6">
        <f t="shared" si="88"/>
        <v>26.630000000000003</v>
      </c>
      <c r="CA85" s="8">
        <v>9.3799999999999996E-7</v>
      </c>
      <c r="CB85" s="8">
        <v>1.15E-6</v>
      </c>
      <c r="CC85" s="8">
        <f t="shared" si="111"/>
        <v>1.0440000000000001E-6</v>
      </c>
      <c r="CD85" s="8">
        <f t="shared" si="97"/>
        <v>0.12457490603185971</v>
      </c>
      <c r="CE85" s="6">
        <v>79.209999999999994</v>
      </c>
      <c r="CF85" s="6">
        <v>79.22</v>
      </c>
      <c r="CG85" s="6">
        <v>26.5</v>
      </c>
      <c r="CH85" s="6">
        <v>26.7</v>
      </c>
      <c r="CI85" s="6">
        <f t="shared" si="102"/>
        <v>26.6</v>
      </c>
      <c r="CJ85" s="8">
        <v>9.5799999999999998E-7</v>
      </c>
      <c r="CK85" s="8">
        <v>8.3399999999999998E-7</v>
      </c>
      <c r="CL85" s="8">
        <f t="shared" si="112"/>
        <v>8.9599999999999998E-7</v>
      </c>
      <c r="CM85" s="8">
        <f t="shared" si="99"/>
        <v>0.10691486188174931</v>
      </c>
      <c r="CN85" s="6">
        <v>80.36</v>
      </c>
      <c r="CO85" s="6">
        <v>80.349999999999994</v>
      </c>
      <c r="CP85" s="6">
        <v>25.86</v>
      </c>
      <c r="CQ85" s="6">
        <v>26.7</v>
      </c>
      <c r="CR85" s="6">
        <f t="shared" si="84"/>
        <v>26.28</v>
      </c>
      <c r="CS85" s="8">
        <v>1.5200000000000001E-6</v>
      </c>
      <c r="CT85" s="8">
        <v>8.4799999999999997E-7</v>
      </c>
      <c r="CU85" s="64">
        <f t="shared" si="113"/>
        <v>1.184E-6</v>
      </c>
      <c r="CV85" s="8">
        <f t="shared" si="100"/>
        <v>0.14128035320088303</v>
      </c>
      <c r="CX85" s="8">
        <f t="shared" si="101"/>
        <v>8.3804999999999988E-6</v>
      </c>
    </row>
    <row r="86" spans="1:102" x14ac:dyDescent="0.2">
      <c r="A86" s="9" t="s">
        <v>151</v>
      </c>
      <c r="B86" s="49" t="s">
        <v>455</v>
      </c>
      <c r="C86" s="6">
        <v>80.25</v>
      </c>
      <c r="D86" s="6">
        <v>80.099999999999994</v>
      </c>
      <c r="E86" s="6">
        <v>30.89</v>
      </c>
      <c r="F86" s="6">
        <v>31.74</v>
      </c>
      <c r="G86" s="6">
        <f t="shared" si="89"/>
        <v>31.314999999999998</v>
      </c>
      <c r="H86" s="8">
        <v>4.1600000000000002E-8</v>
      </c>
      <c r="I86" s="8">
        <v>2.3199999999999999E-8</v>
      </c>
      <c r="J86" s="8">
        <f t="shared" si="103"/>
        <v>3.2399999999999999E-8</v>
      </c>
      <c r="K86" s="6">
        <v>82.6</v>
      </c>
      <c r="L86" s="6">
        <v>82.66</v>
      </c>
      <c r="M86" s="6">
        <v>29.42</v>
      </c>
      <c r="N86" s="6">
        <v>29.46</v>
      </c>
      <c r="O86" s="6">
        <f t="shared" si="83"/>
        <v>29.44</v>
      </c>
      <c r="P86" s="8">
        <v>8.35E-8</v>
      </c>
      <c r="Q86" s="8">
        <v>8.1299999999999993E-8</v>
      </c>
      <c r="R86" s="8">
        <f t="shared" si="104"/>
        <v>8.2399999999999997E-8</v>
      </c>
      <c r="S86" s="8">
        <f t="shared" si="90"/>
        <v>3.1739306280453745E-2</v>
      </c>
      <c r="T86" s="6">
        <v>81.19</v>
      </c>
      <c r="U86" s="6">
        <v>81.13</v>
      </c>
      <c r="V86" s="6">
        <v>28.82</v>
      </c>
      <c r="W86" s="6">
        <v>29.13</v>
      </c>
      <c r="X86" s="6">
        <f t="shared" si="71"/>
        <v>28.975000000000001</v>
      </c>
      <c r="Y86" s="8">
        <v>2.91E-7</v>
      </c>
      <c r="Z86" s="8">
        <v>2.3699999999999999E-7</v>
      </c>
      <c r="AA86" s="8">
        <f t="shared" si="105"/>
        <v>2.6399999999999998E-7</v>
      </c>
      <c r="AB86" s="8">
        <f t="shared" si="91"/>
        <v>0.10168903953931782</v>
      </c>
      <c r="AC86" s="6">
        <v>80.3</v>
      </c>
      <c r="AD86" s="6">
        <v>80.319999999999993</v>
      </c>
      <c r="AE86" s="6">
        <v>28.82</v>
      </c>
      <c r="AF86" s="6">
        <v>28.81</v>
      </c>
      <c r="AG86" s="6">
        <f t="shared" si="85"/>
        <v>28.814999999999998</v>
      </c>
      <c r="AH86" s="8">
        <v>1.7100000000000001E-7</v>
      </c>
      <c r="AI86" s="8">
        <v>1.72E-7</v>
      </c>
      <c r="AJ86" s="8">
        <f t="shared" si="106"/>
        <v>1.7150000000000002E-7</v>
      </c>
      <c r="AK86" s="8">
        <f t="shared" si="92"/>
        <v>6.6059357124973517E-2</v>
      </c>
      <c r="AL86" s="6">
        <v>79.239999999999995</v>
      </c>
      <c r="AM86" s="6">
        <v>79.25</v>
      </c>
      <c r="AN86" s="6">
        <v>29.65</v>
      </c>
      <c r="AO86" s="6">
        <v>29.65</v>
      </c>
      <c r="AP86" s="6">
        <f t="shared" si="74"/>
        <v>29.65</v>
      </c>
      <c r="AQ86" s="8">
        <v>1.6400000000000001E-7</v>
      </c>
      <c r="AR86" s="8">
        <v>1.6400000000000001E-7</v>
      </c>
      <c r="AS86" s="8">
        <f t="shared" si="107"/>
        <v>1.6400000000000001E-7</v>
      </c>
      <c r="AT86" s="8">
        <f t="shared" si="93"/>
        <v>6.31704639562429E-2</v>
      </c>
      <c r="AU86" s="6">
        <v>82.98</v>
      </c>
      <c r="AV86" s="6">
        <v>83</v>
      </c>
      <c r="AW86" s="6">
        <v>27.65</v>
      </c>
      <c r="AX86" s="6">
        <v>26.89</v>
      </c>
      <c r="AY86" s="6">
        <f t="shared" si="87"/>
        <v>27.27</v>
      </c>
      <c r="AZ86" s="8">
        <v>4.4299999999999998E-7</v>
      </c>
      <c r="BA86" s="8">
        <v>7.2399999999999997E-7</v>
      </c>
      <c r="BB86" s="8">
        <f t="shared" si="108"/>
        <v>5.835E-7</v>
      </c>
      <c r="BC86" s="8">
        <f t="shared" si="94"/>
        <v>0.22475588852724226</v>
      </c>
      <c r="BD86" s="6">
        <v>79.010000000000005</v>
      </c>
      <c r="BE86" s="6">
        <v>79.05</v>
      </c>
      <c r="BF86" s="6">
        <v>29.91</v>
      </c>
      <c r="BG86" s="6">
        <v>30.62</v>
      </c>
      <c r="BH86" s="6">
        <f t="shared" si="77"/>
        <v>30.265000000000001</v>
      </c>
      <c r="BI86" s="8">
        <v>3.32E-8</v>
      </c>
      <c r="BJ86" s="8">
        <v>2.03E-8</v>
      </c>
      <c r="BK86" s="8">
        <f t="shared" si="109"/>
        <v>2.6749999999999998E-8</v>
      </c>
      <c r="BL86" s="8">
        <f t="shared" si="95"/>
        <v>1.0303718968472545E-2</v>
      </c>
      <c r="BM86" s="6">
        <v>80.22</v>
      </c>
      <c r="BN86" s="6">
        <v>80.28</v>
      </c>
      <c r="BO86" s="6">
        <v>28.25</v>
      </c>
      <c r="BP86" s="6">
        <v>28.05</v>
      </c>
      <c r="BQ86" s="6">
        <f t="shared" si="86"/>
        <v>28.15</v>
      </c>
      <c r="BR86" s="8">
        <v>2.41E-7</v>
      </c>
      <c r="BS86" s="8">
        <v>2.7700000000000001E-7</v>
      </c>
      <c r="BT86" s="8">
        <f t="shared" si="110"/>
        <v>2.5899999999999998E-7</v>
      </c>
      <c r="BU86" s="8">
        <f t="shared" si="96"/>
        <v>9.9763110760164073E-2</v>
      </c>
      <c r="BV86" s="6">
        <v>79.58</v>
      </c>
      <c r="BW86" s="6">
        <v>79.58</v>
      </c>
      <c r="BX86" s="6">
        <v>29.13</v>
      </c>
      <c r="BY86" s="6">
        <v>28.59</v>
      </c>
      <c r="BZ86" s="6">
        <f t="shared" si="88"/>
        <v>28.86</v>
      </c>
      <c r="CA86" s="8">
        <v>1.9000000000000001E-7</v>
      </c>
      <c r="CB86" s="8">
        <v>2.7399999999999999E-7</v>
      </c>
      <c r="CC86" s="8">
        <f t="shared" si="111"/>
        <v>2.3200000000000001E-7</v>
      </c>
      <c r="CD86" s="8">
        <f t="shared" si="97"/>
        <v>8.936309535273386E-2</v>
      </c>
      <c r="CE86" s="6">
        <v>79.19</v>
      </c>
      <c r="CF86" s="6">
        <v>79.2</v>
      </c>
      <c r="CG86" s="6">
        <v>29.33</v>
      </c>
      <c r="CH86" s="6">
        <v>28.98</v>
      </c>
      <c r="CI86" s="6">
        <f t="shared" si="102"/>
        <v>29.155000000000001</v>
      </c>
      <c r="CJ86" s="8">
        <v>1.37E-7</v>
      </c>
      <c r="CK86" s="8">
        <v>1.74E-7</v>
      </c>
      <c r="CL86" s="8">
        <f t="shared" si="112"/>
        <v>1.5549999999999998E-7</v>
      </c>
      <c r="CM86" s="8">
        <f t="shared" si="99"/>
        <v>5.9896385031681522E-2</v>
      </c>
      <c r="CN86" s="6">
        <v>80.37</v>
      </c>
      <c r="CO86" s="6">
        <v>80.400000000000006</v>
      </c>
      <c r="CP86" s="6">
        <v>27.01</v>
      </c>
      <c r="CQ86" s="6">
        <v>27.14</v>
      </c>
      <c r="CR86" s="6">
        <f t="shared" si="84"/>
        <v>27.075000000000003</v>
      </c>
      <c r="CS86" s="8">
        <v>6.8800000000000002E-7</v>
      </c>
      <c r="CT86" s="8">
        <v>6.2699999999999999E-7</v>
      </c>
      <c r="CU86" s="64">
        <f t="shared" si="113"/>
        <v>6.5750000000000006E-7</v>
      </c>
      <c r="CV86" s="8">
        <f t="shared" si="100"/>
        <v>0.25325963445871774</v>
      </c>
      <c r="CX86" s="8">
        <f t="shared" si="101"/>
        <v>2.5961500000000001E-6</v>
      </c>
    </row>
    <row r="87" spans="1:102" x14ac:dyDescent="0.2">
      <c r="A87" s="9" t="s">
        <v>152</v>
      </c>
      <c r="B87" s="49" t="s">
        <v>455</v>
      </c>
      <c r="C87" s="6">
        <v>80.14</v>
      </c>
      <c r="D87" s="6">
        <v>80.12</v>
      </c>
      <c r="E87" s="6">
        <v>28.27</v>
      </c>
      <c r="F87" s="6">
        <v>28.68</v>
      </c>
      <c r="G87" s="6">
        <f t="shared" si="89"/>
        <v>28.475000000000001</v>
      </c>
      <c r="H87" s="8">
        <v>2.5400000000000002E-7</v>
      </c>
      <c r="I87" s="8">
        <v>1.92E-7</v>
      </c>
      <c r="J87" s="8">
        <f t="shared" si="103"/>
        <v>2.2300000000000002E-7</v>
      </c>
      <c r="K87" s="6">
        <v>82.68</v>
      </c>
      <c r="L87" s="6">
        <v>82.7</v>
      </c>
      <c r="M87" s="6">
        <v>26.94</v>
      </c>
      <c r="N87" s="6">
        <v>27.04</v>
      </c>
      <c r="O87" s="6">
        <f t="shared" si="83"/>
        <v>26.990000000000002</v>
      </c>
      <c r="P87" s="8">
        <v>4.7199999999999999E-7</v>
      </c>
      <c r="Q87" s="8">
        <v>4.4000000000000002E-7</v>
      </c>
      <c r="R87" s="8">
        <f t="shared" si="104"/>
        <v>4.5600000000000001E-7</v>
      </c>
      <c r="S87" s="8">
        <f t="shared" si="90"/>
        <v>5.7798339565244938E-2</v>
      </c>
      <c r="T87" s="6">
        <v>81.349999999999994</v>
      </c>
      <c r="U87" s="6">
        <v>81.33</v>
      </c>
      <c r="V87" s="6">
        <v>26.6</v>
      </c>
      <c r="W87" s="6">
        <v>26.66</v>
      </c>
      <c r="X87" s="6">
        <f t="shared" si="71"/>
        <v>26.630000000000003</v>
      </c>
      <c r="Y87" s="8">
        <v>1.2500000000000001E-6</v>
      </c>
      <c r="Z87" s="8">
        <v>1.1999999999999999E-6</v>
      </c>
      <c r="AA87" s="8">
        <f t="shared" si="105"/>
        <v>1.2250000000000001E-6</v>
      </c>
      <c r="AB87" s="8">
        <f t="shared" si="91"/>
        <v>0.15526966220926547</v>
      </c>
      <c r="AC87" s="6">
        <v>80.27</v>
      </c>
      <c r="AD87" s="6">
        <v>80.3</v>
      </c>
      <c r="AE87" s="6">
        <v>26.55</v>
      </c>
      <c r="AF87" s="6">
        <v>27.01</v>
      </c>
      <c r="AG87" s="6">
        <f t="shared" si="85"/>
        <v>26.78</v>
      </c>
      <c r="AH87" s="8">
        <v>8.23E-7</v>
      </c>
      <c r="AI87" s="8">
        <v>6.0100000000000005E-7</v>
      </c>
      <c r="AJ87" s="8">
        <f t="shared" si="106"/>
        <v>7.1200000000000002E-7</v>
      </c>
      <c r="AK87" s="8">
        <f t="shared" si="92"/>
        <v>9.0246530198364899E-2</v>
      </c>
      <c r="AL87" s="6">
        <v>79.19</v>
      </c>
      <c r="AM87" s="6">
        <v>79.23</v>
      </c>
      <c r="AN87" s="6">
        <v>27.36</v>
      </c>
      <c r="AO87" s="6">
        <v>27.03</v>
      </c>
      <c r="AP87" s="6">
        <f t="shared" si="74"/>
        <v>27.195</v>
      </c>
      <c r="AQ87" s="8">
        <v>7.1800000000000005E-7</v>
      </c>
      <c r="AR87" s="8">
        <v>8.8999999999999995E-7</v>
      </c>
      <c r="AS87" s="8">
        <f t="shared" si="107"/>
        <v>8.0400000000000005E-7</v>
      </c>
      <c r="AT87" s="8">
        <f t="shared" si="93"/>
        <v>0.10190759870714239</v>
      </c>
      <c r="AU87" s="6">
        <v>82.98</v>
      </c>
      <c r="AV87" s="6">
        <v>82.95</v>
      </c>
      <c r="AW87" s="6">
        <v>26.56</v>
      </c>
      <c r="AX87" s="6">
        <v>26.58</v>
      </c>
      <c r="AY87" s="6">
        <f t="shared" si="87"/>
        <v>26.57</v>
      </c>
      <c r="AZ87" s="8">
        <v>8.9899999999999999E-7</v>
      </c>
      <c r="BA87" s="8">
        <v>8.8599999999999997E-7</v>
      </c>
      <c r="BB87" s="8">
        <f t="shared" si="108"/>
        <v>8.9249999999999993E-7</v>
      </c>
      <c r="BC87" s="8">
        <f t="shared" si="94"/>
        <v>0.11312503960960768</v>
      </c>
      <c r="BD87" s="6">
        <v>78.97</v>
      </c>
      <c r="BE87" s="6">
        <v>78.97</v>
      </c>
      <c r="BF87" s="6">
        <v>27.24</v>
      </c>
      <c r="BG87" s="6">
        <v>27.51</v>
      </c>
      <c r="BH87" s="6">
        <f t="shared" si="77"/>
        <v>27.375</v>
      </c>
      <c r="BI87" s="8">
        <v>2.1299999999999999E-7</v>
      </c>
      <c r="BJ87" s="8">
        <v>1.7700000000000001E-7</v>
      </c>
      <c r="BK87" s="8">
        <f t="shared" si="109"/>
        <v>1.9499999999999999E-7</v>
      </c>
      <c r="BL87" s="8">
        <f t="shared" si="95"/>
        <v>2.4716395208821847E-2</v>
      </c>
      <c r="BM87" s="6">
        <v>80.180000000000007</v>
      </c>
      <c r="BN87" s="6">
        <v>80.23</v>
      </c>
      <c r="BO87" s="6">
        <v>26.15</v>
      </c>
      <c r="BP87" s="6">
        <v>26.38</v>
      </c>
      <c r="BQ87" s="6">
        <f t="shared" si="86"/>
        <v>26.265000000000001</v>
      </c>
      <c r="BR87" s="8">
        <v>9.9999999999999995E-7</v>
      </c>
      <c r="BS87" s="8">
        <v>8.6000000000000002E-7</v>
      </c>
      <c r="BT87" s="8">
        <f t="shared" si="110"/>
        <v>9.2999999999999999E-7</v>
      </c>
      <c r="BU87" s="8">
        <f t="shared" si="96"/>
        <v>0.11787819253438112</v>
      </c>
      <c r="BV87" s="6">
        <v>79.64</v>
      </c>
      <c r="BW87" s="6">
        <v>79.62</v>
      </c>
      <c r="BX87" s="6">
        <v>27.05</v>
      </c>
      <c r="BY87" s="6">
        <v>26.5</v>
      </c>
      <c r="BZ87" s="6">
        <f t="shared" si="88"/>
        <v>26.774999999999999</v>
      </c>
      <c r="CA87" s="8">
        <v>7.8100000000000002E-7</v>
      </c>
      <c r="CB87" s="8">
        <v>1.1400000000000001E-6</v>
      </c>
      <c r="CC87" s="8">
        <f t="shared" si="111"/>
        <v>9.6049999999999995E-7</v>
      </c>
      <c r="CD87" s="8">
        <f t="shared" si="97"/>
        <v>0.12174409024653017</v>
      </c>
      <c r="CE87" s="6">
        <v>79.27</v>
      </c>
      <c r="CF87" s="6">
        <v>79.260000000000005</v>
      </c>
      <c r="CG87" s="6">
        <v>26.58</v>
      </c>
      <c r="CH87" s="6">
        <v>26.77</v>
      </c>
      <c r="CI87" s="6">
        <f t="shared" si="102"/>
        <v>26.674999999999997</v>
      </c>
      <c r="CJ87" s="8">
        <v>9.09E-7</v>
      </c>
      <c r="CK87" s="8">
        <v>7.9500000000000001E-7</v>
      </c>
      <c r="CL87" s="8">
        <f t="shared" si="112"/>
        <v>8.5200000000000006E-7</v>
      </c>
      <c r="CM87" s="8">
        <f t="shared" si="99"/>
        <v>0.10799163445085239</v>
      </c>
      <c r="CN87" s="6">
        <v>80.44</v>
      </c>
      <c r="CO87" s="6">
        <v>80.42</v>
      </c>
      <c r="CP87" s="6">
        <v>26.69</v>
      </c>
      <c r="CQ87" s="6">
        <v>26.67</v>
      </c>
      <c r="CR87" s="6">
        <f t="shared" si="84"/>
        <v>26.68</v>
      </c>
      <c r="CS87" s="8">
        <v>8.5600000000000004E-7</v>
      </c>
      <c r="CT87" s="8">
        <v>8.6899999999999996E-7</v>
      </c>
      <c r="CU87" s="64">
        <f t="shared" si="113"/>
        <v>8.625E-7</v>
      </c>
      <c r="CV87" s="8">
        <f t="shared" si="100"/>
        <v>0.10932251726978895</v>
      </c>
      <c r="CX87" s="8">
        <f t="shared" si="101"/>
        <v>7.8895000000000013E-6</v>
      </c>
    </row>
    <row r="88" spans="1:102" x14ac:dyDescent="0.2">
      <c r="A88" s="9" t="s">
        <v>153</v>
      </c>
      <c r="B88" s="49" t="s">
        <v>455</v>
      </c>
      <c r="C88" s="6">
        <v>80.17</v>
      </c>
      <c r="D88" s="6">
        <v>80.180000000000007</v>
      </c>
      <c r="E88" s="6">
        <v>27.45</v>
      </c>
      <c r="F88" s="6">
        <v>27.57</v>
      </c>
      <c r="G88" s="6">
        <f t="shared" si="89"/>
        <v>27.509999999999998</v>
      </c>
      <c r="H88" s="8">
        <v>4.46E-7</v>
      </c>
      <c r="I88" s="8">
        <v>4.1199999999999998E-7</v>
      </c>
      <c r="J88" s="8">
        <f t="shared" si="103"/>
        <v>4.2899999999999999E-7</v>
      </c>
      <c r="K88" s="6">
        <v>82.58</v>
      </c>
      <c r="L88" s="6">
        <v>82.66</v>
      </c>
      <c r="M88" s="6">
        <v>26.92</v>
      </c>
      <c r="N88" s="6">
        <v>26.61</v>
      </c>
      <c r="O88" s="6">
        <f t="shared" si="83"/>
        <v>26.765000000000001</v>
      </c>
      <c r="P88" s="8">
        <v>4.7800000000000002E-7</v>
      </c>
      <c r="Q88" s="8">
        <v>5.9500000000000002E-7</v>
      </c>
      <c r="R88" s="8">
        <f t="shared" si="104"/>
        <v>5.3650000000000007E-7</v>
      </c>
      <c r="S88" s="8">
        <f t="shared" si="90"/>
        <v>5.569975083056479E-2</v>
      </c>
      <c r="T88" s="6">
        <v>81.25</v>
      </c>
      <c r="U88" s="6">
        <v>81.34</v>
      </c>
      <c r="V88" s="6">
        <v>25.72</v>
      </c>
      <c r="W88" s="6">
        <v>26.54</v>
      </c>
      <c r="X88" s="6">
        <f t="shared" si="71"/>
        <v>26.13</v>
      </c>
      <c r="Y88" s="8">
        <v>2.2400000000000002E-6</v>
      </c>
      <c r="Z88" s="8">
        <v>1.3E-6</v>
      </c>
      <c r="AA88" s="8">
        <f t="shared" si="105"/>
        <v>1.77E-6</v>
      </c>
      <c r="AB88" s="8">
        <f t="shared" si="91"/>
        <v>0.18376245847176079</v>
      </c>
      <c r="AC88" s="6">
        <v>80.2</v>
      </c>
      <c r="AD88" s="6">
        <v>80.180000000000007</v>
      </c>
      <c r="AE88" s="6">
        <v>26.69</v>
      </c>
      <c r="AF88" s="6">
        <v>27.05</v>
      </c>
      <c r="AG88" s="6">
        <f t="shared" si="85"/>
        <v>26.87</v>
      </c>
      <c r="AH88" s="8">
        <v>7.5000000000000002E-7</v>
      </c>
      <c r="AI88" s="8">
        <v>5.8100000000000003E-7</v>
      </c>
      <c r="AJ88" s="8">
        <f t="shared" si="106"/>
        <v>6.6550000000000002E-7</v>
      </c>
      <c r="AK88" s="8">
        <f t="shared" si="92"/>
        <v>6.9092607973421927E-2</v>
      </c>
      <c r="AL88" s="6">
        <v>79.17</v>
      </c>
      <c r="AM88" s="6">
        <v>79.2</v>
      </c>
      <c r="AN88" s="6">
        <v>28.6</v>
      </c>
      <c r="AO88" s="6">
        <v>27.73</v>
      </c>
      <c r="AP88" s="6">
        <f t="shared" si="74"/>
        <v>28.164999999999999</v>
      </c>
      <c r="AQ88" s="8">
        <v>3.2099999999999998E-7</v>
      </c>
      <c r="AR88" s="8">
        <v>5.6400000000000002E-7</v>
      </c>
      <c r="AS88" s="8">
        <f t="shared" si="107"/>
        <v>4.425E-7</v>
      </c>
      <c r="AT88" s="8">
        <f t="shared" si="93"/>
        <v>4.5940614617940197E-2</v>
      </c>
      <c r="AU88" s="6">
        <v>82.92</v>
      </c>
      <c r="AV88" s="6">
        <v>82.9</v>
      </c>
      <c r="AW88" s="6">
        <v>26.11</v>
      </c>
      <c r="AX88" s="6">
        <v>25.89</v>
      </c>
      <c r="AY88" s="6">
        <f t="shared" si="87"/>
        <v>26</v>
      </c>
      <c r="AZ88" s="8">
        <v>1.2100000000000001E-6</v>
      </c>
      <c r="BA88" s="8">
        <v>1.39E-6</v>
      </c>
      <c r="BB88" s="8">
        <f t="shared" si="108"/>
        <v>1.3E-6</v>
      </c>
      <c r="BC88" s="8">
        <f t="shared" si="94"/>
        <v>0.13496677740863788</v>
      </c>
      <c r="BD88" s="6">
        <v>78.92</v>
      </c>
      <c r="BE88" s="6">
        <v>78.849999999999994</v>
      </c>
      <c r="BF88" s="6">
        <v>27.33</v>
      </c>
      <c r="BG88" s="6">
        <v>27.35</v>
      </c>
      <c r="BH88" s="6">
        <f t="shared" si="77"/>
        <v>27.34</v>
      </c>
      <c r="BI88" s="8">
        <v>1.9999999999999999E-7</v>
      </c>
      <c r="BJ88" s="8">
        <v>1.97E-7</v>
      </c>
      <c r="BK88" s="8">
        <f t="shared" si="109"/>
        <v>1.9849999999999998E-7</v>
      </c>
      <c r="BL88" s="8">
        <f t="shared" si="95"/>
        <v>2.0608388704318935E-2</v>
      </c>
      <c r="BM88" s="6">
        <v>80.13</v>
      </c>
      <c r="BN88" s="6">
        <v>80.180000000000007</v>
      </c>
      <c r="BO88" s="6">
        <v>25.68</v>
      </c>
      <c r="BP88" s="6">
        <v>25.57</v>
      </c>
      <c r="BQ88" s="6">
        <f t="shared" si="86"/>
        <v>25.625</v>
      </c>
      <c r="BR88" s="8">
        <v>1.3799999999999999E-6</v>
      </c>
      <c r="BS88" s="8">
        <v>1.5E-6</v>
      </c>
      <c r="BT88" s="8">
        <f t="shared" si="110"/>
        <v>1.44E-6</v>
      </c>
      <c r="BU88" s="8">
        <f t="shared" si="96"/>
        <v>0.14950166112956809</v>
      </c>
      <c r="BV88" s="6">
        <v>79.58</v>
      </c>
      <c r="BW88" s="6">
        <v>79.61</v>
      </c>
      <c r="BX88" s="6">
        <v>26.66</v>
      </c>
      <c r="BY88" s="6">
        <v>26.24</v>
      </c>
      <c r="BZ88" s="6">
        <f t="shared" si="88"/>
        <v>26.45</v>
      </c>
      <c r="CA88" s="8">
        <v>1.02E-6</v>
      </c>
      <c r="CB88" s="8">
        <v>1.3599999999999999E-6</v>
      </c>
      <c r="CC88" s="8">
        <f t="shared" si="111"/>
        <v>1.19E-6</v>
      </c>
      <c r="CD88" s="8">
        <f t="shared" si="97"/>
        <v>0.12354651162790697</v>
      </c>
      <c r="CE88" s="6">
        <v>79.260000000000005</v>
      </c>
      <c r="CF88" s="6">
        <v>79.290000000000006</v>
      </c>
      <c r="CG88" s="6">
        <v>26.9</v>
      </c>
      <c r="CH88" s="6">
        <v>26.85</v>
      </c>
      <c r="CI88" s="6">
        <f t="shared" si="102"/>
        <v>26.875</v>
      </c>
      <c r="CJ88" s="8">
        <v>7.2799999999999995E-7</v>
      </c>
      <c r="CK88" s="8">
        <v>7.5000000000000002E-7</v>
      </c>
      <c r="CL88" s="8">
        <f t="shared" si="112"/>
        <v>7.3900000000000004E-7</v>
      </c>
      <c r="CM88" s="8">
        <f t="shared" si="99"/>
        <v>7.6723421926910298E-2</v>
      </c>
      <c r="CN88" s="6">
        <v>80.41</v>
      </c>
      <c r="CO88" s="6">
        <v>80.459999999999994</v>
      </c>
      <c r="CP88" s="6">
        <v>26.37</v>
      </c>
      <c r="CQ88" s="6">
        <v>25.75</v>
      </c>
      <c r="CR88" s="6">
        <f t="shared" si="84"/>
        <v>26.060000000000002</v>
      </c>
      <c r="CS88" s="8">
        <v>1.06E-6</v>
      </c>
      <c r="CT88" s="8">
        <v>1.64E-6</v>
      </c>
      <c r="CU88" s="64">
        <f t="shared" si="113"/>
        <v>1.35E-6</v>
      </c>
      <c r="CV88" s="8">
        <f t="shared" si="100"/>
        <v>0.14015780730897009</v>
      </c>
      <c r="CX88" s="8">
        <f t="shared" si="101"/>
        <v>9.6320000000000003E-6</v>
      </c>
    </row>
    <row r="89" spans="1:102" x14ac:dyDescent="0.2">
      <c r="A89" s="9" t="s">
        <v>154</v>
      </c>
      <c r="B89" s="49" t="s">
        <v>455</v>
      </c>
      <c r="C89" s="6">
        <v>80.19</v>
      </c>
      <c r="D89" s="6">
        <v>80.180000000000007</v>
      </c>
      <c r="E89" s="6">
        <v>29.49</v>
      </c>
      <c r="F89" s="6">
        <v>29.26</v>
      </c>
      <c r="G89" s="6">
        <f t="shared" si="89"/>
        <v>29.375</v>
      </c>
      <c r="H89" s="8">
        <v>1.09E-7</v>
      </c>
      <c r="I89" s="8">
        <v>1.2800000000000001E-7</v>
      </c>
      <c r="J89" s="8">
        <f t="shared" si="103"/>
        <v>1.1850000000000001E-7</v>
      </c>
      <c r="K89" s="6">
        <v>82.63</v>
      </c>
      <c r="L89" s="6">
        <v>82.63</v>
      </c>
      <c r="M89" s="6">
        <v>28.19</v>
      </c>
      <c r="N89" s="6">
        <v>28.32</v>
      </c>
      <c r="O89" s="6">
        <f t="shared" si="83"/>
        <v>28.255000000000003</v>
      </c>
      <c r="P89" s="8">
        <v>1.97E-7</v>
      </c>
      <c r="Q89" s="8">
        <v>1.79E-7</v>
      </c>
      <c r="R89" s="8">
        <f t="shared" si="104"/>
        <v>1.8799999999999999E-7</v>
      </c>
      <c r="S89" s="8">
        <f t="shared" si="90"/>
        <v>5.9480212546844623E-2</v>
      </c>
      <c r="T89" s="6">
        <v>81.16</v>
      </c>
      <c r="U89" s="6">
        <v>81.23</v>
      </c>
      <c r="V89" s="6">
        <v>28.28</v>
      </c>
      <c r="W89" s="6">
        <v>28.8</v>
      </c>
      <c r="X89" s="6">
        <f t="shared" si="71"/>
        <v>28.54</v>
      </c>
      <c r="Y89" s="8">
        <v>4.15E-7</v>
      </c>
      <c r="Z89" s="8">
        <v>2.9499999999999998E-7</v>
      </c>
      <c r="AA89" s="8">
        <f t="shared" si="105"/>
        <v>3.5499999999999999E-7</v>
      </c>
      <c r="AB89" s="8">
        <f t="shared" si="91"/>
        <v>0.11231635879856298</v>
      </c>
      <c r="AC89" s="6">
        <v>80.23</v>
      </c>
      <c r="AD89" s="6">
        <v>80.25</v>
      </c>
      <c r="AE89" s="6">
        <v>28.48</v>
      </c>
      <c r="AF89" s="6">
        <v>29.42</v>
      </c>
      <c r="AG89" s="6">
        <f t="shared" si="85"/>
        <v>28.950000000000003</v>
      </c>
      <c r="AH89" s="8">
        <v>2.16E-7</v>
      </c>
      <c r="AI89" s="8">
        <v>1.1300000000000001E-7</v>
      </c>
      <c r="AJ89" s="8">
        <f t="shared" si="106"/>
        <v>1.645E-7</v>
      </c>
      <c r="AK89" s="8">
        <f t="shared" si="92"/>
        <v>5.2045185978489047E-2</v>
      </c>
      <c r="AL89" s="6">
        <v>79.19</v>
      </c>
      <c r="AM89" s="6">
        <v>79.180000000000007</v>
      </c>
      <c r="AN89" s="6">
        <v>30.37</v>
      </c>
      <c r="AO89" s="6">
        <v>29.8</v>
      </c>
      <c r="AP89" s="6">
        <f t="shared" si="74"/>
        <v>30.085000000000001</v>
      </c>
      <c r="AQ89" s="8">
        <v>1.03E-7</v>
      </c>
      <c r="AR89" s="8">
        <v>1.48E-7</v>
      </c>
      <c r="AS89" s="8">
        <f t="shared" si="107"/>
        <v>1.2550000000000001E-7</v>
      </c>
      <c r="AT89" s="8">
        <f t="shared" si="93"/>
        <v>3.9706205716111706E-2</v>
      </c>
      <c r="AU89" s="6">
        <v>82.97</v>
      </c>
      <c r="AV89" s="6">
        <v>82.9</v>
      </c>
      <c r="AW89" s="6">
        <v>26.58</v>
      </c>
      <c r="AX89" s="6">
        <v>26.28</v>
      </c>
      <c r="AY89" s="6">
        <f t="shared" si="87"/>
        <v>26.43</v>
      </c>
      <c r="AZ89" s="8">
        <v>8.8599999999999997E-7</v>
      </c>
      <c r="BA89" s="8">
        <v>1.08E-6</v>
      </c>
      <c r="BB89" s="8">
        <f t="shared" si="108"/>
        <v>9.8299999999999995E-7</v>
      </c>
      <c r="BC89" s="8">
        <f t="shared" si="94"/>
        <v>0.31100557943376733</v>
      </c>
      <c r="BD89" s="6">
        <v>79.010000000000005</v>
      </c>
      <c r="BE89" s="6">
        <v>79.010000000000005</v>
      </c>
      <c r="BF89" s="6">
        <v>30.78</v>
      </c>
      <c r="BG89" s="6">
        <v>31.67</v>
      </c>
      <c r="BH89" s="6">
        <f t="shared" si="77"/>
        <v>31.225000000000001</v>
      </c>
      <c r="BI89" s="8">
        <v>1.8200000000000001E-8</v>
      </c>
      <c r="BJ89" s="8">
        <v>9.8299999999999993E-9</v>
      </c>
      <c r="BK89" s="8">
        <f t="shared" si="109"/>
        <v>1.4015E-8</v>
      </c>
      <c r="BL89" s="8">
        <f t="shared" si="95"/>
        <v>4.4341232917235497E-3</v>
      </c>
      <c r="BM89" s="6">
        <v>80.16</v>
      </c>
      <c r="BN89" s="6">
        <v>80.2</v>
      </c>
      <c r="BO89" s="6">
        <v>27.6</v>
      </c>
      <c r="BP89" s="6">
        <v>27.36</v>
      </c>
      <c r="BQ89" s="6">
        <f t="shared" si="86"/>
        <v>27.48</v>
      </c>
      <c r="BR89" s="8">
        <v>3.7399999999999999E-7</v>
      </c>
      <c r="BS89" s="8">
        <v>4.4200000000000001E-7</v>
      </c>
      <c r="BT89" s="8">
        <f t="shared" si="110"/>
        <v>4.08E-7</v>
      </c>
      <c r="BU89" s="8">
        <f t="shared" si="96"/>
        <v>0.1290847165910245</v>
      </c>
      <c r="BV89" s="6">
        <v>79.58</v>
      </c>
      <c r="BW89" s="6">
        <v>79.59</v>
      </c>
      <c r="BX89" s="6">
        <v>28.89</v>
      </c>
      <c r="BY89" s="6">
        <v>28.94</v>
      </c>
      <c r="BZ89" s="6">
        <f t="shared" si="88"/>
        <v>28.914999999999999</v>
      </c>
      <c r="CA89" s="8">
        <v>2.2399999999999999E-7</v>
      </c>
      <c r="CB89" s="8">
        <v>2.17E-7</v>
      </c>
      <c r="CC89" s="8">
        <f t="shared" si="111"/>
        <v>2.205E-7</v>
      </c>
      <c r="CD89" s="8">
        <f t="shared" si="97"/>
        <v>6.9762696098825738E-2</v>
      </c>
      <c r="CE89" s="6">
        <v>79.27</v>
      </c>
      <c r="CF89" s="6">
        <v>79.27</v>
      </c>
      <c r="CG89" s="6">
        <v>30.84</v>
      </c>
      <c r="CH89" s="6">
        <v>30.58</v>
      </c>
      <c r="CI89" s="6">
        <f t="shared" si="102"/>
        <v>30.71</v>
      </c>
      <c r="CJ89" s="8">
        <v>4.8400000000000003E-8</v>
      </c>
      <c r="CK89" s="8">
        <v>5.8000000000000003E-8</v>
      </c>
      <c r="CL89" s="8">
        <f t="shared" si="112"/>
        <v>5.32E-8</v>
      </c>
      <c r="CM89" s="8">
        <f t="shared" si="99"/>
        <v>1.683163461431986E-2</v>
      </c>
      <c r="CN89" s="6">
        <v>80.44</v>
      </c>
      <c r="CO89" s="6">
        <v>80.42</v>
      </c>
      <c r="CP89" s="6">
        <v>27.66</v>
      </c>
      <c r="CQ89" s="6">
        <v>26.69</v>
      </c>
      <c r="CR89" s="6">
        <f t="shared" si="84"/>
        <v>27.175000000000001</v>
      </c>
      <c r="CS89" s="8">
        <v>4.4000000000000002E-7</v>
      </c>
      <c r="CT89" s="8">
        <v>8.5799999999999998E-7</v>
      </c>
      <c r="CU89" s="64">
        <f t="shared" si="113"/>
        <v>6.4900000000000005E-7</v>
      </c>
      <c r="CV89" s="8">
        <f t="shared" si="100"/>
        <v>0.20533328693033068</v>
      </c>
      <c r="CX89" s="8">
        <f t="shared" si="101"/>
        <v>3.1607149999999999E-6</v>
      </c>
    </row>
    <row r="90" spans="1:102" x14ac:dyDescent="0.2">
      <c r="A90" s="9" t="s">
        <v>155</v>
      </c>
      <c r="B90" s="49" t="s">
        <v>455</v>
      </c>
      <c r="C90" s="6">
        <v>80.180000000000007</v>
      </c>
      <c r="D90" s="6">
        <v>80.180000000000007</v>
      </c>
      <c r="E90" s="6">
        <v>27.09</v>
      </c>
      <c r="F90" s="6">
        <v>26.89</v>
      </c>
      <c r="G90" s="6">
        <f t="shared" si="89"/>
        <v>26.990000000000002</v>
      </c>
      <c r="H90" s="8">
        <v>5.7100000000000002E-7</v>
      </c>
      <c r="I90" s="8">
        <v>6.5499999999999998E-7</v>
      </c>
      <c r="J90" s="8">
        <f t="shared" si="103"/>
        <v>6.13E-7</v>
      </c>
      <c r="K90" s="6">
        <v>82.63</v>
      </c>
      <c r="L90" s="6">
        <v>82.69</v>
      </c>
      <c r="M90" s="6">
        <v>27.11</v>
      </c>
      <c r="N90" s="6">
        <v>26.36</v>
      </c>
      <c r="O90" s="6">
        <f t="shared" si="83"/>
        <v>26.734999999999999</v>
      </c>
      <c r="P90" s="8">
        <v>4.1800000000000001E-7</v>
      </c>
      <c r="Q90" s="8">
        <v>7.0900000000000001E-7</v>
      </c>
      <c r="R90" s="8">
        <f t="shared" si="104"/>
        <v>5.6349999999999998E-7</v>
      </c>
      <c r="S90" s="8">
        <f t="shared" si="90"/>
        <v>5.4078694817658354E-2</v>
      </c>
      <c r="T90" s="6">
        <v>81.33</v>
      </c>
      <c r="U90" s="6">
        <v>81.349999999999994</v>
      </c>
      <c r="V90" s="6">
        <v>25.82</v>
      </c>
      <c r="W90" s="6">
        <v>25.7</v>
      </c>
      <c r="X90" s="6">
        <f t="shared" si="71"/>
        <v>25.759999999999998</v>
      </c>
      <c r="Y90" s="8">
        <v>2.0999999999999998E-6</v>
      </c>
      <c r="Z90" s="8">
        <v>2.2699999999999999E-6</v>
      </c>
      <c r="AA90" s="8">
        <f t="shared" si="105"/>
        <v>2.1849999999999998E-6</v>
      </c>
      <c r="AB90" s="8">
        <f t="shared" si="91"/>
        <v>0.2096928982725528</v>
      </c>
      <c r="AC90" s="6">
        <v>80.239999999999995</v>
      </c>
      <c r="AD90" s="6">
        <v>80.290000000000006</v>
      </c>
      <c r="AE90" s="6">
        <v>26.06</v>
      </c>
      <c r="AF90" s="6">
        <v>26.49</v>
      </c>
      <c r="AG90" s="6">
        <f t="shared" si="85"/>
        <v>26.274999999999999</v>
      </c>
      <c r="AH90" s="8">
        <v>1.15E-6</v>
      </c>
      <c r="AI90" s="8">
        <v>8.6000000000000002E-7</v>
      </c>
      <c r="AJ90" s="8">
        <f t="shared" si="106"/>
        <v>1.0050000000000001E-6</v>
      </c>
      <c r="AK90" s="8">
        <f t="shared" si="92"/>
        <v>9.6449136276391581E-2</v>
      </c>
      <c r="AL90" s="6">
        <v>79.16</v>
      </c>
      <c r="AM90" s="6">
        <v>79.16</v>
      </c>
      <c r="AN90" s="6">
        <v>26.55</v>
      </c>
      <c r="AO90" s="6">
        <v>27.22</v>
      </c>
      <c r="AP90" s="6">
        <f t="shared" si="74"/>
        <v>26.884999999999998</v>
      </c>
      <c r="AQ90" s="8">
        <v>1.2100000000000001E-6</v>
      </c>
      <c r="AR90" s="8">
        <v>7.8400000000000003E-7</v>
      </c>
      <c r="AS90" s="8">
        <f t="shared" si="107"/>
        <v>9.9699999999999994E-7</v>
      </c>
      <c r="AT90" s="8">
        <f t="shared" si="93"/>
        <v>9.5681381957773523E-2</v>
      </c>
      <c r="AU90" s="6">
        <v>82.95</v>
      </c>
      <c r="AV90" s="6">
        <v>82.89</v>
      </c>
      <c r="AW90" s="6">
        <v>26.33</v>
      </c>
      <c r="AX90" s="6">
        <v>25.93</v>
      </c>
      <c r="AY90" s="6">
        <f t="shared" si="87"/>
        <v>26.13</v>
      </c>
      <c r="AZ90" s="8">
        <v>1.04E-6</v>
      </c>
      <c r="BA90" s="8">
        <v>1.35E-6</v>
      </c>
      <c r="BB90" s="8">
        <f t="shared" si="108"/>
        <v>1.195E-6</v>
      </c>
      <c r="BC90" s="8">
        <f t="shared" si="94"/>
        <v>0.11468330134357008</v>
      </c>
      <c r="BD90" s="6">
        <v>78.959999999999994</v>
      </c>
      <c r="BE90" s="6">
        <v>78.95</v>
      </c>
      <c r="BF90" s="6">
        <v>26.93</v>
      </c>
      <c r="BG90" s="6">
        <v>26.87</v>
      </c>
      <c r="BH90" s="6">
        <f t="shared" si="77"/>
        <v>26.9</v>
      </c>
      <c r="BI90" s="8">
        <v>2.6399999999999998E-7</v>
      </c>
      <c r="BJ90" s="8">
        <v>2.7500000000000001E-7</v>
      </c>
      <c r="BK90" s="8">
        <f t="shared" si="109"/>
        <v>2.6950000000000002E-7</v>
      </c>
      <c r="BL90" s="8">
        <f t="shared" si="95"/>
        <v>2.5863723608445303E-2</v>
      </c>
      <c r="BM90" s="6">
        <v>80.16</v>
      </c>
      <c r="BN90" s="6">
        <v>80.19</v>
      </c>
      <c r="BO90" s="6">
        <v>25.94</v>
      </c>
      <c r="BP90" s="6">
        <v>25.81</v>
      </c>
      <c r="BQ90" s="6">
        <f t="shared" si="86"/>
        <v>25.875</v>
      </c>
      <c r="BR90" s="8">
        <v>1.1599999999999999E-6</v>
      </c>
      <c r="BS90" s="8">
        <v>1.2699999999999999E-6</v>
      </c>
      <c r="BT90" s="8">
        <f t="shared" si="110"/>
        <v>1.2149999999999998E-6</v>
      </c>
      <c r="BU90" s="8">
        <f t="shared" si="96"/>
        <v>0.11660268714011517</v>
      </c>
      <c r="BV90" s="6">
        <v>79.62</v>
      </c>
      <c r="BW90" s="6">
        <v>79.650000000000006</v>
      </c>
      <c r="BX90" s="6">
        <v>26.52</v>
      </c>
      <c r="BY90" s="6">
        <v>26.59</v>
      </c>
      <c r="BZ90" s="6">
        <f t="shared" si="88"/>
        <v>26.555</v>
      </c>
      <c r="CA90" s="8">
        <v>1.1200000000000001E-6</v>
      </c>
      <c r="CB90" s="8">
        <v>1.0699999999999999E-6</v>
      </c>
      <c r="CC90" s="8">
        <f t="shared" si="111"/>
        <v>1.0950000000000001E-6</v>
      </c>
      <c r="CD90" s="8">
        <f t="shared" si="97"/>
        <v>0.10508637236084456</v>
      </c>
      <c r="CE90" s="6">
        <v>79.3</v>
      </c>
      <c r="CF90" s="6">
        <v>79.290000000000006</v>
      </c>
      <c r="CG90" s="6">
        <v>26.64</v>
      </c>
      <c r="CH90" s="6">
        <v>26.6</v>
      </c>
      <c r="CI90" s="6">
        <f t="shared" si="102"/>
        <v>26.62</v>
      </c>
      <c r="CJ90" s="8">
        <v>8.7300000000000005E-7</v>
      </c>
      <c r="CK90" s="8">
        <v>8.9199999999999999E-7</v>
      </c>
      <c r="CL90" s="8">
        <f t="shared" si="112"/>
        <v>8.8250000000000002E-7</v>
      </c>
      <c r="CM90" s="8">
        <f t="shared" si="99"/>
        <v>8.4692898272552802E-2</v>
      </c>
      <c r="CN90" s="6">
        <v>80.430000000000007</v>
      </c>
      <c r="CO90" s="6">
        <v>80.400000000000006</v>
      </c>
      <c r="CP90" s="6">
        <v>26.2</v>
      </c>
      <c r="CQ90" s="6">
        <v>26.74</v>
      </c>
      <c r="CR90" s="6">
        <f t="shared" si="84"/>
        <v>26.47</v>
      </c>
      <c r="CS90" s="8">
        <v>1.1999999999999999E-6</v>
      </c>
      <c r="CT90" s="8">
        <v>8.2500000000000004E-7</v>
      </c>
      <c r="CU90" s="64">
        <f t="shared" si="113"/>
        <v>1.0125E-6</v>
      </c>
      <c r="CV90" s="8">
        <f t="shared" si="100"/>
        <v>9.7168905950095988E-2</v>
      </c>
      <c r="CX90" s="8">
        <f t="shared" si="101"/>
        <v>1.0419999999999998E-5</v>
      </c>
    </row>
    <row r="91" spans="1:102" x14ac:dyDescent="0.2">
      <c r="A91" s="9" t="s">
        <v>156</v>
      </c>
      <c r="B91" s="49" t="s">
        <v>455</v>
      </c>
      <c r="C91" s="6">
        <v>80.19</v>
      </c>
      <c r="D91" s="6">
        <v>80.22</v>
      </c>
      <c r="E91" s="6">
        <v>27.87</v>
      </c>
      <c r="F91" s="6">
        <v>27.52</v>
      </c>
      <c r="G91" s="6">
        <f t="shared" si="89"/>
        <v>27.695</v>
      </c>
      <c r="H91" s="8">
        <v>3.3500000000000002E-7</v>
      </c>
      <c r="I91" s="8">
        <v>4.2399999999999999E-7</v>
      </c>
      <c r="J91" s="8">
        <f t="shared" si="103"/>
        <v>3.7950000000000003E-7</v>
      </c>
      <c r="K91" s="6">
        <v>82.67</v>
      </c>
      <c r="L91" s="6">
        <v>82.6</v>
      </c>
      <c r="M91" s="6">
        <v>27.29</v>
      </c>
      <c r="N91" s="6">
        <v>27.34</v>
      </c>
      <c r="O91" s="6">
        <f t="shared" si="83"/>
        <v>27.314999999999998</v>
      </c>
      <c r="P91" s="8">
        <v>3.7E-7</v>
      </c>
      <c r="Q91" s="8">
        <v>3.5499999999999999E-7</v>
      </c>
      <c r="R91" s="8">
        <f t="shared" si="104"/>
        <v>3.6250000000000002E-7</v>
      </c>
      <c r="S91" s="8">
        <f t="shared" si="90"/>
        <v>7.1416610025907004E-2</v>
      </c>
      <c r="T91" s="6">
        <v>81.260000000000005</v>
      </c>
      <c r="U91" s="6">
        <v>81.209999999999994</v>
      </c>
      <c r="V91" s="6">
        <v>26.79</v>
      </c>
      <c r="W91" s="6">
        <v>26.91</v>
      </c>
      <c r="X91" s="6">
        <f t="shared" si="71"/>
        <v>26.85</v>
      </c>
      <c r="Y91" s="8">
        <v>1.11E-6</v>
      </c>
      <c r="Z91" s="8">
        <v>1.02E-6</v>
      </c>
      <c r="AA91" s="8">
        <f t="shared" si="105"/>
        <v>1.065E-6</v>
      </c>
      <c r="AB91" s="8">
        <f t="shared" si="91"/>
        <v>0.20981707497266466</v>
      </c>
      <c r="AC91" s="6">
        <v>80.25</v>
      </c>
      <c r="AD91" s="6">
        <v>80.260000000000005</v>
      </c>
      <c r="AE91" s="6">
        <v>27.2</v>
      </c>
      <c r="AF91" s="6">
        <v>27.45</v>
      </c>
      <c r="AG91" s="6">
        <f t="shared" si="85"/>
        <v>27.324999999999999</v>
      </c>
      <c r="AH91" s="8">
        <v>5.2499999999999995E-7</v>
      </c>
      <c r="AI91" s="8">
        <v>4.4299999999999998E-7</v>
      </c>
      <c r="AJ91" s="8">
        <f t="shared" si="106"/>
        <v>4.8399999999999994E-7</v>
      </c>
      <c r="AK91" s="8">
        <f t="shared" si="92"/>
        <v>9.5353487593210981E-2</v>
      </c>
      <c r="AL91" s="6">
        <v>79.19</v>
      </c>
      <c r="AM91" s="6">
        <v>79.19</v>
      </c>
      <c r="AN91" s="6">
        <v>29.16</v>
      </c>
      <c r="AO91" s="6">
        <v>28.41</v>
      </c>
      <c r="AP91" s="6">
        <f t="shared" si="74"/>
        <v>28.785</v>
      </c>
      <c r="AQ91" s="8">
        <v>2.2399999999999999E-7</v>
      </c>
      <c r="AR91" s="8">
        <v>3.6399999999999998E-7</v>
      </c>
      <c r="AS91" s="8">
        <f t="shared" si="107"/>
        <v>2.9399999999999996E-7</v>
      </c>
      <c r="AT91" s="8">
        <f t="shared" si="93"/>
        <v>5.7921333372735598E-2</v>
      </c>
      <c r="AU91" s="6">
        <v>82.97</v>
      </c>
      <c r="AV91" s="6">
        <v>82.94</v>
      </c>
      <c r="AW91" s="6">
        <v>26.6</v>
      </c>
      <c r="AX91" s="6">
        <v>26.72</v>
      </c>
      <c r="AY91" s="6">
        <f t="shared" si="87"/>
        <v>26.66</v>
      </c>
      <c r="AZ91" s="8">
        <v>8.7599999999999996E-7</v>
      </c>
      <c r="BA91" s="8">
        <v>8.1100000000000005E-7</v>
      </c>
      <c r="BB91" s="8">
        <f t="shared" si="108"/>
        <v>8.4350000000000006E-7</v>
      </c>
      <c r="BC91" s="8">
        <f t="shared" si="94"/>
        <v>0.16617906360511048</v>
      </c>
      <c r="BD91" s="6">
        <v>79.010000000000005</v>
      </c>
      <c r="BE91" s="6">
        <v>78.95</v>
      </c>
      <c r="BF91" s="6">
        <v>29.17</v>
      </c>
      <c r="BG91" s="6">
        <v>29.33</v>
      </c>
      <c r="BH91" s="6">
        <f t="shared" si="77"/>
        <v>29.25</v>
      </c>
      <c r="BI91" s="8">
        <v>5.5799999999999997E-8</v>
      </c>
      <c r="BJ91" s="8">
        <v>4.9899999999999997E-8</v>
      </c>
      <c r="BK91" s="8">
        <f t="shared" si="109"/>
        <v>5.285E-8</v>
      </c>
      <c r="BL91" s="8">
        <f t="shared" si="95"/>
        <v>1.0412049213432233E-2</v>
      </c>
      <c r="BM91" s="6">
        <v>80.16</v>
      </c>
      <c r="BN91" s="6">
        <v>80.150000000000006</v>
      </c>
      <c r="BO91" s="6">
        <v>26.73</v>
      </c>
      <c r="BP91" s="6">
        <v>27.22</v>
      </c>
      <c r="BQ91" s="6">
        <f t="shared" si="86"/>
        <v>26.975000000000001</v>
      </c>
      <c r="BR91" s="8">
        <v>6.7999999999999995E-7</v>
      </c>
      <c r="BS91" s="8">
        <v>4.8699999999999995E-7</v>
      </c>
      <c r="BT91" s="8">
        <f t="shared" si="110"/>
        <v>5.835E-7</v>
      </c>
      <c r="BU91" s="8">
        <f t="shared" si="96"/>
        <v>0.11495611572445995</v>
      </c>
      <c r="BV91" s="6">
        <v>79.650000000000006</v>
      </c>
      <c r="BW91" s="6">
        <v>79.61</v>
      </c>
      <c r="BX91" s="6">
        <v>27.97</v>
      </c>
      <c r="BY91" s="6">
        <v>28.12</v>
      </c>
      <c r="BZ91" s="6">
        <f t="shared" si="88"/>
        <v>28.045000000000002</v>
      </c>
      <c r="CA91" s="8">
        <v>4.1899999999999998E-7</v>
      </c>
      <c r="CB91" s="8">
        <v>3.7800000000000002E-7</v>
      </c>
      <c r="CC91" s="8">
        <f t="shared" si="111"/>
        <v>3.9849999999999998E-7</v>
      </c>
      <c r="CD91" s="8">
        <f t="shared" si="97"/>
        <v>7.8509018193997068E-2</v>
      </c>
      <c r="CE91" s="6">
        <v>79.33</v>
      </c>
      <c r="CF91" s="6">
        <v>79.319999999999993</v>
      </c>
      <c r="CG91" s="6">
        <v>28.5</v>
      </c>
      <c r="CH91" s="6">
        <v>28.8</v>
      </c>
      <c r="CI91" s="6">
        <f t="shared" si="102"/>
        <v>28.65</v>
      </c>
      <c r="CJ91" s="8">
        <v>2.4200000000000002E-7</v>
      </c>
      <c r="CK91" s="8">
        <v>1.97E-7</v>
      </c>
      <c r="CL91" s="8">
        <f t="shared" si="112"/>
        <v>2.1950000000000003E-7</v>
      </c>
      <c r="CM91" s="8">
        <f t="shared" si="99"/>
        <v>4.3243988691549204E-2</v>
      </c>
      <c r="CN91" s="6">
        <v>80.44</v>
      </c>
      <c r="CO91" s="6">
        <v>80.459999999999994</v>
      </c>
      <c r="CP91" s="6">
        <v>26.85</v>
      </c>
      <c r="CQ91" s="6">
        <v>26.83</v>
      </c>
      <c r="CR91" s="6">
        <f t="shared" si="84"/>
        <v>26.84</v>
      </c>
      <c r="CS91" s="8">
        <v>7.6499999999999998E-7</v>
      </c>
      <c r="CT91" s="8">
        <v>7.8000000000000005E-7</v>
      </c>
      <c r="CU91" s="64">
        <f t="shared" si="113"/>
        <v>7.7250000000000002E-7</v>
      </c>
      <c r="CV91" s="8">
        <f t="shared" si="100"/>
        <v>0.15219125860693283</v>
      </c>
      <c r="CX91" s="8">
        <f t="shared" si="101"/>
        <v>5.0758499999999999E-6</v>
      </c>
    </row>
    <row r="92" spans="1:102" ht="17" customHeight="1" x14ac:dyDescent="0.2">
      <c r="A92" s="9" t="s">
        <v>157</v>
      </c>
      <c r="B92" s="50" t="s">
        <v>456</v>
      </c>
      <c r="C92" s="6">
        <v>80.09</v>
      </c>
      <c r="D92" s="6">
        <v>80.12</v>
      </c>
      <c r="E92" s="6">
        <v>26.71</v>
      </c>
      <c r="F92" s="6">
        <v>26.15</v>
      </c>
      <c r="G92" s="6">
        <f t="shared" si="89"/>
        <v>26.43</v>
      </c>
      <c r="H92" s="8">
        <v>6.7899999999999998E-7</v>
      </c>
      <c r="I92" s="8">
        <v>9.9900000000000009E-7</v>
      </c>
      <c r="J92" s="8">
        <f t="shared" si="103"/>
        <v>8.3900000000000004E-7</v>
      </c>
      <c r="K92" s="6">
        <v>82.7</v>
      </c>
      <c r="L92" s="6">
        <v>82.61</v>
      </c>
      <c r="M92" s="6">
        <v>26.22</v>
      </c>
      <c r="N92" s="6">
        <v>26.7</v>
      </c>
      <c r="O92" s="6">
        <f t="shared" si="83"/>
        <v>26.46</v>
      </c>
      <c r="P92" s="8">
        <v>1.2100000000000001E-6</v>
      </c>
      <c r="Q92" s="8">
        <v>8.71E-7</v>
      </c>
      <c r="R92" s="8">
        <f t="shared" si="104"/>
        <v>1.0405E-6</v>
      </c>
      <c r="S92" s="8">
        <f t="shared" si="90"/>
        <v>4.7549411630298181E-2</v>
      </c>
      <c r="T92" s="6">
        <v>81.19</v>
      </c>
      <c r="U92" s="6" t="s">
        <v>469</v>
      </c>
      <c r="V92" s="6">
        <v>24.17</v>
      </c>
      <c r="W92" s="6">
        <v>24.12</v>
      </c>
      <c r="X92" s="6">
        <f t="shared" si="71"/>
        <v>24.145000000000003</v>
      </c>
      <c r="Y92" s="8">
        <v>5.9000000000000003E-6</v>
      </c>
      <c r="Z92" s="8">
        <v>6.0800000000000002E-6</v>
      </c>
      <c r="AA92" s="8">
        <f t="shared" si="105"/>
        <v>5.9900000000000002E-6</v>
      </c>
      <c r="AB92" s="8">
        <f t="shared" si="91"/>
        <v>0.27373471952473438</v>
      </c>
      <c r="AC92" s="6">
        <v>80.180000000000007</v>
      </c>
      <c r="AD92" s="6">
        <v>80.17</v>
      </c>
      <c r="AE92" s="6">
        <v>25.81</v>
      </c>
      <c r="AF92" s="6">
        <v>25.63</v>
      </c>
      <c r="AG92" s="6">
        <f t="shared" si="85"/>
        <v>25.72</v>
      </c>
      <c r="AH92" s="8">
        <v>1.55E-6</v>
      </c>
      <c r="AI92" s="8">
        <v>1.75E-6</v>
      </c>
      <c r="AJ92" s="8">
        <f t="shared" si="106"/>
        <v>1.6499999999999999E-6</v>
      </c>
      <c r="AK92" s="8">
        <f t="shared" si="92"/>
        <v>7.5402719067748189E-2</v>
      </c>
      <c r="AL92" s="6">
        <v>79.12</v>
      </c>
      <c r="AM92" s="6">
        <v>79.099999999999994</v>
      </c>
      <c r="AN92" s="6">
        <v>26.17</v>
      </c>
      <c r="AO92" s="6">
        <v>25.48</v>
      </c>
      <c r="AP92" s="6">
        <f t="shared" si="74"/>
        <v>25.825000000000003</v>
      </c>
      <c r="AQ92" s="8">
        <v>1.11E-6</v>
      </c>
      <c r="AR92" s="8">
        <v>1.7799999999999999E-6</v>
      </c>
      <c r="AS92" s="8">
        <f t="shared" si="107"/>
        <v>1.4449999999999999E-6</v>
      </c>
      <c r="AT92" s="8">
        <f t="shared" si="93"/>
        <v>6.6034502456300687E-2</v>
      </c>
      <c r="AU92" s="6">
        <v>82.78</v>
      </c>
      <c r="AV92" s="6">
        <v>82.87</v>
      </c>
      <c r="AW92" s="6">
        <v>25.58</v>
      </c>
      <c r="AX92" s="6">
        <v>25.09</v>
      </c>
      <c r="AY92" s="6">
        <f t="shared" si="87"/>
        <v>25.335000000000001</v>
      </c>
      <c r="AZ92" s="8">
        <v>1.9199999999999998E-6</v>
      </c>
      <c r="BA92" s="8">
        <v>2.6699999999999998E-6</v>
      </c>
      <c r="BB92" s="8">
        <f t="shared" si="108"/>
        <v>2.295E-6</v>
      </c>
      <c r="BC92" s="8">
        <f t="shared" si="94"/>
        <v>0.10487832743059522</v>
      </c>
      <c r="BD92" s="6">
        <v>78.91</v>
      </c>
      <c r="BE92" s="6">
        <v>78.900000000000006</v>
      </c>
      <c r="BF92" s="6">
        <v>26.05</v>
      </c>
      <c r="BG92" s="6">
        <v>25.91</v>
      </c>
      <c r="BH92" s="6">
        <f t="shared" si="77"/>
        <v>25.98</v>
      </c>
      <c r="BI92" s="8">
        <v>9.540000000000001E-7</v>
      </c>
      <c r="BJ92" s="8">
        <v>1.04E-6</v>
      </c>
      <c r="BK92" s="8">
        <f t="shared" si="109"/>
        <v>9.9699999999999994E-7</v>
      </c>
      <c r="BL92" s="8">
        <f t="shared" si="95"/>
        <v>4.5561521763966634E-2</v>
      </c>
      <c r="BM92" s="6">
        <v>79.98</v>
      </c>
      <c r="BN92" s="6">
        <v>80.17</v>
      </c>
      <c r="BO92" s="6">
        <v>25.75</v>
      </c>
      <c r="BP92" s="6">
        <v>25.55</v>
      </c>
      <c r="BQ92" s="6">
        <f t="shared" si="86"/>
        <v>25.65</v>
      </c>
      <c r="BR92" s="8">
        <v>1.75E-6</v>
      </c>
      <c r="BS92" s="8">
        <v>1.9999999999999999E-6</v>
      </c>
      <c r="BT92" s="8">
        <f t="shared" si="110"/>
        <v>1.8749999999999998E-6</v>
      </c>
      <c r="BU92" s="8">
        <f t="shared" si="96"/>
        <v>8.5684908031532031E-2</v>
      </c>
      <c r="BV92" s="6">
        <v>79.48</v>
      </c>
      <c r="BW92" s="6">
        <v>79.430000000000007</v>
      </c>
      <c r="BX92" s="6">
        <v>25.77</v>
      </c>
      <c r="BY92" s="6">
        <v>25.96</v>
      </c>
      <c r="BZ92" s="6">
        <f t="shared" si="88"/>
        <v>25.865000000000002</v>
      </c>
      <c r="CA92" s="8">
        <v>2.03E-6</v>
      </c>
      <c r="CB92" s="8">
        <v>1.79E-6</v>
      </c>
      <c r="CC92" s="8">
        <f t="shared" si="111"/>
        <v>1.9099999999999999E-6</v>
      </c>
      <c r="CD92" s="8">
        <f t="shared" si="97"/>
        <v>8.7284359648120632E-2</v>
      </c>
      <c r="CE92" s="6">
        <v>79.05</v>
      </c>
      <c r="CF92" s="6">
        <v>79.069999999999993</v>
      </c>
      <c r="CG92" s="6">
        <v>25.65</v>
      </c>
      <c r="CH92" s="6">
        <v>25.59</v>
      </c>
      <c r="CI92" s="6">
        <f t="shared" si="102"/>
        <v>25.619999999999997</v>
      </c>
      <c r="CJ92" s="8">
        <v>2.74E-6</v>
      </c>
      <c r="CK92" s="8">
        <v>2.8600000000000001E-6</v>
      </c>
      <c r="CL92" s="8">
        <f t="shared" si="112"/>
        <v>2.8000000000000003E-6</v>
      </c>
      <c r="CM92" s="8">
        <f t="shared" si="99"/>
        <v>0.12795612932708786</v>
      </c>
      <c r="CN92" s="6">
        <v>80.260000000000005</v>
      </c>
      <c r="CO92" s="6">
        <v>80.16</v>
      </c>
      <c r="CP92" s="6">
        <v>25.67</v>
      </c>
      <c r="CQ92" s="6">
        <v>25.85</v>
      </c>
      <c r="CR92" s="6">
        <f t="shared" si="84"/>
        <v>25.76</v>
      </c>
      <c r="CS92" s="8">
        <v>1.9999999999999999E-6</v>
      </c>
      <c r="CT92" s="8">
        <v>1.7600000000000001E-6</v>
      </c>
      <c r="CU92" s="64">
        <f t="shared" si="113"/>
        <v>1.88E-6</v>
      </c>
      <c r="CV92" s="8">
        <f t="shared" si="100"/>
        <v>8.5913401119616123E-2</v>
      </c>
      <c r="CX92" s="8">
        <f t="shared" si="101"/>
        <v>2.1882500000000003E-5</v>
      </c>
    </row>
    <row r="93" spans="1:102" ht="19" customHeight="1" x14ac:dyDescent="0.2">
      <c r="A93" s="9" t="s">
        <v>158</v>
      </c>
      <c r="B93" s="50" t="s">
        <v>456</v>
      </c>
      <c r="C93" s="6">
        <v>80.180000000000007</v>
      </c>
      <c r="D93" s="6">
        <v>80.17</v>
      </c>
      <c r="E93" s="6">
        <v>30.53</v>
      </c>
      <c r="F93" s="6">
        <v>30.54</v>
      </c>
      <c r="G93" s="6">
        <f t="shared" si="89"/>
        <v>30.535</v>
      </c>
      <c r="H93" s="8">
        <v>4.9700000000000002E-8</v>
      </c>
      <c r="I93" s="8">
        <v>4.9199999999999997E-8</v>
      </c>
      <c r="J93" s="8">
        <f t="shared" si="103"/>
        <v>4.9449999999999996E-8</v>
      </c>
      <c r="K93" s="6">
        <v>82.56</v>
      </c>
      <c r="L93" s="6">
        <v>82.61</v>
      </c>
      <c r="M93" s="6">
        <v>30.06</v>
      </c>
      <c r="N93" s="6">
        <v>30.54</v>
      </c>
      <c r="O93" s="6">
        <f t="shared" si="83"/>
        <v>30.299999999999997</v>
      </c>
      <c r="P93" s="8">
        <v>8.4600000000000003E-8</v>
      </c>
      <c r="Q93" s="8">
        <v>6.0699999999999994E-8</v>
      </c>
      <c r="R93" s="8">
        <f t="shared" si="104"/>
        <v>7.2650000000000005E-8</v>
      </c>
      <c r="S93" s="8">
        <f t="shared" si="90"/>
        <v>2.3228302399565172E-2</v>
      </c>
      <c r="T93" s="6">
        <v>81.13</v>
      </c>
      <c r="U93" s="6">
        <v>81.19</v>
      </c>
      <c r="V93" s="6">
        <v>26.02</v>
      </c>
      <c r="W93" s="6">
        <v>26.71</v>
      </c>
      <c r="X93" s="6">
        <f t="shared" si="71"/>
        <v>26.365000000000002</v>
      </c>
      <c r="Y93" s="8">
        <v>1.72E-6</v>
      </c>
      <c r="Z93" s="8">
        <v>1.0899999999999999E-6</v>
      </c>
      <c r="AA93" s="8">
        <f t="shared" si="105"/>
        <v>1.4050000000000001E-6</v>
      </c>
      <c r="AB93" s="8">
        <f t="shared" si="91"/>
        <v>0.44921906223522456</v>
      </c>
      <c r="AC93" s="6">
        <v>80.17</v>
      </c>
      <c r="AD93" s="6">
        <v>80.19</v>
      </c>
      <c r="AE93" s="6">
        <v>29.04</v>
      </c>
      <c r="AF93" s="6">
        <v>29.48</v>
      </c>
      <c r="AG93" s="6">
        <f t="shared" si="85"/>
        <v>29.259999999999998</v>
      </c>
      <c r="AH93" s="8">
        <v>1.7100000000000001E-7</v>
      </c>
      <c r="AI93" s="8">
        <v>1.2700000000000001E-7</v>
      </c>
      <c r="AJ93" s="8">
        <f t="shared" si="106"/>
        <v>1.4900000000000002E-7</v>
      </c>
      <c r="AK93" s="8">
        <f t="shared" si="92"/>
        <v>4.7639601617828091E-2</v>
      </c>
      <c r="AL93" s="6">
        <v>79.16</v>
      </c>
      <c r="AM93" s="6">
        <v>79.17</v>
      </c>
      <c r="AN93" s="6">
        <v>30.11</v>
      </c>
      <c r="AO93" s="6">
        <v>29.62</v>
      </c>
      <c r="AP93" s="6">
        <f t="shared" si="74"/>
        <v>29.865000000000002</v>
      </c>
      <c r="AQ93" s="8">
        <v>7.2100000000000004E-8</v>
      </c>
      <c r="AR93" s="8">
        <v>1.01E-7</v>
      </c>
      <c r="AS93" s="8">
        <f t="shared" si="107"/>
        <v>8.6550000000000004E-8</v>
      </c>
      <c r="AT93" s="8">
        <f t="shared" si="93"/>
        <v>2.767253369142967E-2</v>
      </c>
      <c r="AU93" s="6">
        <v>82.97</v>
      </c>
      <c r="AV93" s="6">
        <v>82.89</v>
      </c>
      <c r="AW93" s="6">
        <v>27.55</v>
      </c>
      <c r="AX93" s="6">
        <v>28.19</v>
      </c>
      <c r="AY93" s="6">
        <f t="shared" si="87"/>
        <v>27.87</v>
      </c>
      <c r="AZ93" s="8">
        <v>5.0399999999999996E-7</v>
      </c>
      <c r="BA93" s="8">
        <v>3.2599999999999998E-7</v>
      </c>
      <c r="BB93" s="8">
        <f t="shared" si="108"/>
        <v>4.1499999999999994E-7</v>
      </c>
      <c r="BC93" s="8">
        <f t="shared" si="94"/>
        <v>0.13268748101609834</v>
      </c>
      <c r="BD93" s="6">
        <v>78.98</v>
      </c>
      <c r="BE93" s="6">
        <v>78.98</v>
      </c>
      <c r="BF93" s="6">
        <v>30.56</v>
      </c>
      <c r="BG93" s="6">
        <v>30.48</v>
      </c>
      <c r="BH93" s="6">
        <f t="shared" si="77"/>
        <v>30.52</v>
      </c>
      <c r="BI93" s="8">
        <v>4.8599999999999998E-8</v>
      </c>
      <c r="BJ93" s="8">
        <v>5.1300000000000003E-8</v>
      </c>
      <c r="BK93" s="8">
        <f t="shared" si="109"/>
        <v>4.9950000000000001E-8</v>
      </c>
      <c r="BL93" s="8">
        <f t="shared" si="95"/>
        <v>1.5970457052419548E-2</v>
      </c>
      <c r="BM93" s="6">
        <v>80.099999999999994</v>
      </c>
      <c r="BN93" s="6">
        <v>80.19</v>
      </c>
      <c r="BO93" s="6">
        <v>28.64</v>
      </c>
      <c r="BP93" s="6">
        <v>28.67</v>
      </c>
      <c r="BQ93" s="6">
        <f t="shared" si="86"/>
        <v>28.655000000000001</v>
      </c>
      <c r="BR93" s="8">
        <v>2.5400000000000002E-7</v>
      </c>
      <c r="BS93" s="8">
        <v>2.4900000000000002E-7</v>
      </c>
      <c r="BT93" s="8">
        <f t="shared" si="110"/>
        <v>2.5150000000000005E-7</v>
      </c>
      <c r="BU93" s="8">
        <f t="shared" si="96"/>
        <v>8.0411810784454793E-2</v>
      </c>
      <c r="BV93" s="6">
        <v>79.48</v>
      </c>
      <c r="BW93" s="6">
        <v>79.44</v>
      </c>
      <c r="BX93" s="6">
        <v>29</v>
      </c>
      <c r="BY93" s="6">
        <v>28.88</v>
      </c>
      <c r="BZ93" s="6">
        <f t="shared" si="88"/>
        <v>28.939999999999998</v>
      </c>
      <c r="CA93" s="8">
        <v>2.1799999999999999E-7</v>
      </c>
      <c r="CB93" s="8">
        <v>2.36E-7</v>
      </c>
      <c r="CC93" s="8">
        <f t="shared" si="111"/>
        <v>2.2700000000000001E-7</v>
      </c>
      <c r="CD93" s="8">
        <f t="shared" si="97"/>
        <v>7.2578453471456209E-2</v>
      </c>
      <c r="CE93" s="6">
        <v>79.02</v>
      </c>
      <c r="CF93" s="6">
        <v>79.08</v>
      </c>
      <c r="CG93" s="6">
        <v>30.14</v>
      </c>
      <c r="CH93" s="6">
        <v>29.49</v>
      </c>
      <c r="CI93" s="6">
        <f t="shared" si="102"/>
        <v>29.814999999999998</v>
      </c>
      <c r="CJ93" s="8">
        <v>1.36E-7</v>
      </c>
      <c r="CK93" s="8">
        <v>2.1E-7</v>
      </c>
      <c r="CL93" s="8">
        <f t="shared" si="112"/>
        <v>1.73E-7</v>
      </c>
      <c r="CM93" s="8">
        <f t="shared" si="99"/>
        <v>5.5313094495867507E-2</v>
      </c>
      <c r="CN93" s="6">
        <v>80.260000000000005</v>
      </c>
      <c r="CO93" s="6">
        <v>80.23</v>
      </c>
      <c r="CP93" s="6">
        <v>28.28</v>
      </c>
      <c r="CQ93" s="6">
        <v>28.43</v>
      </c>
      <c r="CR93" s="6">
        <f t="shared" si="84"/>
        <v>28.355</v>
      </c>
      <c r="CS93" s="8">
        <v>3.1399999999999998E-7</v>
      </c>
      <c r="CT93" s="8">
        <v>2.8200000000000001E-7</v>
      </c>
      <c r="CU93" s="64">
        <f t="shared" si="113"/>
        <v>2.9799999999999999E-7</v>
      </c>
      <c r="CV93" s="8">
        <f t="shared" si="100"/>
        <v>9.5279203235656154E-2</v>
      </c>
      <c r="CX93" s="8">
        <f t="shared" si="101"/>
        <v>3.12765E-6</v>
      </c>
    </row>
    <row r="94" spans="1:102" x14ac:dyDescent="0.2">
      <c r="A94" s="9" t="s">
        <v>99</v>
      </c>
      <c r="B94" s="29" t="s">
        <v>357</v>
      </c>
      <c r="C94" s="6">
        <v>80.7</v>
      </c>
      <c r="D94" s="6">
        <v>80.73</v>
      </c>
      <c r="E94" s="6">
        <v>30.59</v>
      </c>
      <c r="F94" s="6">
        <v>29.85</v>
      </c>
      <c r="G94" s="6">
        <f t="shared" si="89"/>
        <v>30.22</v>
      </c>
      <c r="H94" s="38">
        <v>2.03E-7</v>
      </c>
      <c r="I94" s="38">
        <v>3.2500000000000001E-7</v>
      </c>
      <c r="J94" s="8">
        <f t="shared" ref="J94:J109" si="114">AVERAGE(H94:I94)</f>
        <v>2.6400000000000003E-7</v>
      </c>
      <c r="K94" s="6">
        <v>83.11</v>
      </c>
      <c r="L94" s="6">
        <v>83.28</v>
      </c>
      <c r="M94" s="6">
        <v>28.84</v>
      </c>
      <c r="N94" s="6">
        <v>28.25</v>
      </c>
      <c r="O94" s="6">
        <f t="shared" si="83"/>
        <v>28.545000000000002</v>
      </c>
      <c r="P94" s="38">
        <v>5.6000000000000004E-7</v>
      </c>
      <c r="Q94" s="38">
        <v>8.2399999999999986E-7</v>
      </c>
      <c r="R94" s="8">
        <f t="shared" ref="R94:R109" si="115">AVERAGE(P94:Q94)</f>
        <v>6.919999999999999E-7</v>
      </c>
      <c r="S94" s="8">
        <f t="shared" si="90"/>
        <v>4.6033593879926817E-2</v>
      </c>
      <c r="T94" s="6">
        <v>81.569999999999993</v>
      </c>
      <c r="U94" s="6" t="s">
        <v>359</v>
      </c>
      <c r="V94" s="6">
        <v>26.61</v>
      </c>
      <c r="W94" s="6">
        <v>25.25</v>
      </c>
      <c r="X94" s="6">
        <f>AVERAGE(V94,W94)</f>
        <v>25.93</v>
      </c>
      <c r="Y94" s="38">
        <v>2.2000000000000001E-6</v>
      </c>
      <c r="Z94" s="38">
        <v>5.5199999999999997E-6</v>
      </c>
      <c r="AA94" s="8">
        <f t="shared" ref="AA94:AA109" si="116">AVERAGE(Y94:Z94)</f>
        <v>3.8600000000000003E-6</v>
      </c>
      <c r="AB94" s="8">
        <f t="shared" si="91"/>
        <v>0.25677698320306003</v>
      </c>
      <c r="AC94" s="6">
        <v>80.83</v>
      </c>
      <c r="AD94" s="6">
        <v>80.2</v>
      </c>
      <c r="AE94" s="6">
        <v>28.28</v>
      </c>
      <c r="AF94" s="6"/>
      <c r="AG94" s="6">
        <f>AVERAGE(AE94,AF94)</f>
        <v>28.28</v>
      </c>
      <c r="AH94" s="38">
        <v>7.4199999999999995E-7</v>
      </c>
      <c r="AI94" s="38">
        <v>0</v>
      </c>
      <c r="AJ94" s="8">
        <f t="shared" ref="AJ94:AJ109" si="117">AVERAGE(AH94:AI94)</f>
        <v>3.7099999999999997E-7</v>
      </c>
      <c r="AK94" s="8">
        <f t="shared" si="92"/>
        <v>2.467986030267753E-2</v>
      </c>
      <c r="AL94" s="6">
        <v>79.7</v>
      </c>
      <c r="AM94" s="6">
        <v>79.760000000000005</v>
      </c>
      <c r="AN94" s="6">
        <v>28.92</v>
      </c>
      <c r="AO94" s="6">
        <v>28.88</v>
      </c>
      <c r="AP94" s="6">
        <f t="shared" si="74"/>
        <v>28.9</v>
      </c>
      <c r="AQ94" s="38">
        <v>4.8400000000000005E-7</v>
      </c>
      <c r="AR94" s="38">
        <v>4.9900000000000001E-7</v>
      </c>
      <c r="AS94" s="8">
        <f t="shared" ref="AS94:AS109" si="118">AVERAGE(AQ94:AR94)</f>
        <v>4.9150000000000008E-7</v>
      </c>
      <c r="AT94" s="8">
        <f t="shared" si="93"/>
        <v>3.2695825710959595E-2</v>
      </c>
      <c r="AU94" s="6">
        <v>83.51</v>
      </c>
      <c r="AV94" s="6">
        <v>83.5</v>
      </c>
      <c r="AW94" s="6">
        <v>28.06</v>
      </c>
      <c r="AX94" s="6">
        <v>28.33</v>
      </c>
      <c r="AY94" s="6">
        <f>AVERAGE(AW94,AX94)</f>
        <v>28.195</v>
      </c>
      <c r="AZ94" s="8">
        <f>(0.00000042)*10</f>
        <v>4.2000000000000004E-6</v>
      </c>
      <c r="BA94" s="8">
        <v>3.4999999999999999E-6</v>
      </c>
      <c r="BB94" s="8">
        <f t="shared" ref="BB94:BB109" si="119">AVERAGE(AZ94:BA94)</f>
        <v>3.8500000000000004E-6</v>
      </c>
      <c r="BC94" s="8">
        <f t="shared" si="94"/>
        <v>0.25611175785797441</v>
      </c>
      <c r="BD94" s="6">
        <v>78.8</v>
      </c>
      <c r="BE94" s="31">
        <v>78.75</v>
      </c>
      <c r="BF94" s="6">
        <v>27.33</v>
      </c>
      <c r="BG94" s="6">
        <v>26.92</v>
      </c>
      <c r="BH94" s="6">
        <f t="shared" si="77"/>
        <v>27.125</v>
      </c>
      <c r="BI94" s="38">
        <v>1.5699999999999998E-6</v>
      </c>
      <c r="BJ94" s="38">
        <v>2.03E-6</v>
      </c>
      <c r="BK94" s="8">
        <f t="shared" ref="BK94:BK109" si="120">AVERAGE(BI94:BJ94)</f>
        <v>1.7999999999999999E-6</v>
      </c>
      <c r="BL94" s="8">
        <f t="shared" si="95"/>
        <v>0.11974056211541659</v>
      </c>
      <c r="BM94" s="6">
        <v>80.73</v>
      </c>
      <c r="BN94" s="6">
        <v>80.739999999999995</v>
      </c>
      <c r="BO94" s="6">
        <v>27.08</v>
      </c>
      <c r="BP94" s="6">
        <v>26.98</v>
      </c>
      <c r="BQ94" s="6">
        <f t="shared" si="86"/>
        <v>27.03</v>
      </c>
      <c r="BR94" s="38">
        <v>1.6500000000000001E-6</v>
      </c>
      <c r="BS94" s="38">
        <v>1.77E-6</v>
      </c>
      <c r="BT94" s="8">
        <f t="shared" ref="BT94:BT109" si="121">AVERAGE(BR94:BS94)</f>
        <v>1.7100000000000001E-6</v>
      </c>
      <c r="BU94" s="8">
        <f t="shared" si="96"/>
        <v>0.11375353400964577</v>
      </c>
      <c r="BV94" s="6">
        <v>79.959999999999994</v>
      </c>
      <c r="BW94" s="6">
        <v>80.010000000000005</v>
      </c>
      <c r="BX94" s="6">
        <v>28.55</v>
      </c>
      <c r="BY94" s="6">
        <v>28.05</v>
      </c>
      <c r="BZ94" s="6">
        <f t="shared" si="88"/>
        <v>28.3</v>
      </c>
      <c r="CA94" s="38">
        <v>7.92E-7</v>
      </c>
      <c r="CB94" s="38">
        <v>1.0899999999999999E-6</v>
      </c>
      <c r="CC94" s="8">
        <f t="shared" ref="CC94:CC109" si="122">AVERAGE(CA94:CB94)</f>
        <v>9.4099999999999997E-7</v>
      </c>
      <c r="CD94" s="8">
        <f t="shared" si="97"/>
        <v>6.2597704972559454E-2</v>
      </c>
      <c r="CE94" s="6">
        <v>79.709999999999994</v>
      </c>
      <c r="CF94" s="6">
        <v>79.7</v>
      </c>
      <c r="CG94" s="6">
        <v>28.67</v>
      </c>
      <c r="CH94" s="6">
        <v>28.78</v>
      </c>
      <c r="CI94" s="6">
        <f t="shared" si="102"/>
        <v>28.725000000000001</v>
      </c>
      <c r="CJ94" s="38">
        <v>4.75E-7</v>
      </c>
      <c r="CK94" s="38">
        <v>4.4400000000000001E-7</v>
      </c>
      <c r="CL94" s="8">
        <f t="shared" ref="CL94:CL109" si="123">AVERAGE(CJ94:CK94)</f>
        <v>4.5950000000000001E-7</v>
      </c>
      <c r="CM94" s="8">
        <f t="shared" si="99"/>
        <v>3.0567104606685516E-2</v>
      </c>
      <c r="CN94" s="6">
        <v>81.66</v>
      </c>
      <c r="CO94" s="6">
        <v>81.64</v>
      </c>
      <c r="CP94" s="6">
        <v>28.4</v>
      </c>
      <c r="CQ94" s="6">
        <v>28.11</v>
      </c>
      <c r="CR94" s="6">
        <f t="shared" si="84"/>
        <v>28.254999999999999</v>
      </c>
      <c r="CS94" s="38">
        <v>7.7700000000000004E-7</v>
      </c>
      <c r="CT94" s="38">
        <v>9.3799999999999996E-7</v>
      </c>
      <c r="CU94" s="64">
        <f t="shared" ref="CU94:CU109" si="124">AVERAGE(CS94:CT94)</f>
        <v>8.5750000000000005E-7</v>
      </c>
      <c r="CV94" s="8">
        <f t="shared" si="100"/>
        <v>5.7043073341094298E-2</v>
      </c>
      <c r="CX94" s="8">
        <f t="shared" si="101"/>
        <v>1.50325E-5</v>
      </c>
    </row>
    <row r="95" spans="1:102" x14ac:dyDescent="0.2">
      <c r="A95" s="9" t="s">
        <v>100</v>
      </c>
      <c r="B95" s="29" t="s">
        <v>357</v>
      </c>
      <c r="C95" s="6">
        <v>80.72</v>
      </c>
      <c r="D95" s="6">
        <v>80.62</v>
      </c>
      <c r="E95" s="6">
        <v>29.12</v>
      </c>
      <c r="F95" s="6">
        <v>29.26</v>
      </c>
      <c r="G95" s="6">
        <f t="shared" ref="G95:G109" si="125">AVERAGE(E95,F95)</f>
        <v>29.19</v>
      </c>
      <c r="H95" s="38">
        <v>5.1799999999999995E-7</v>
      </c>
      <c r="I95" s="38">
        <v>4.75E-7</v>
      </c>
      <c r="J95" s="8">
        <f t="shared" si="114"/>
        <v>4.9650000000000003E-7</v>
      </c>
      <c r="K95" s="6">
        <v>83.26</v>
      </c>
      <c r="L95" s="6">
        <v>83.22</v>
      </c>
      <c r="M95" s="6">
        <v>27.82</v>
      </c>
      <c r="N95" s="6">
        <v>27.56</v>
      </c>
      <c r="O95" s="6">
        <f t="shared" ref="O95:O109" si="126">AVERAGE(M95,N95)</f>
        <v>27.689999999999998</v>
      </c>
      <c r="P95" s="38">
        <v>1.1000000000000001E-6</v>
      </c>
      <c r="Q95" s="38">
        <v>1.3E-6</v>
      </c>
      <c r="R95" s="8">
        <f t="shared" si="115"/>
        <v>1.1999999999999999E-6</v>
      </c>
      <c r="S95" s="8">
        <f t="shared" si="90"/>
        <v>4.3943971436418566E-2</v>
      </c>
      <c r="T95" s="6" t="s">
        <v>360</v>
      </c>
      <c r="U95" s="6" t="s">
        <v>361</v>
      </c>
      <c r="V95" s="6">
        <v>24.43</v>
      </c>
      <c r="W95" s="6">
        <v>24.49</v>
      </c>
      <c r="X95" s="6">
        <f t="shared" ref="X95:X158" si="127">AVERAGE(V95,W95)</f>
        <v>24.46</v>
      </c>
      <c r="Y95" s="38">
        <v>9.5999999999999996E-6</v>
      </c>
      <c r="Z95" s="38">
        <v>9.1800000000000002E-6</v>
      </c>
      <c r="AA95" s="8">
        <f t="shared" si="116"/>
        <v>9.3899999999999999E-6</v>
      </c>
      <c r="AB95" s="8">
        <f t="shared" si="91"/>
        <v>0.34386157648997528</v>
      </c>
      <c r="AC95" s="6">
        <v>80.78</v>
      </c>
      <c r="AD95" s="6">
        <v>80.819999999999993</v>
      </c>
      <c r="AE95" s="6">
        <v>27.53</v>
      </c>
      <c r="AF95" s="6">
        <v>27.05</v>
      </c>
      <c r="AG95" s="6">
        <f t="shared" ref="AG95:AG109" si="128">AVERAGE(AE95,AF95)</f>
        <v>27.29</v>
      </c>
      <c r="AH95" s="38">
        <v>1.1999999999999999E-6</v>
      </c>
      <c r="AI95" s="38">
        <v>1.6200000000000002E-6</v>
      </c>
      <c r="AJ95" s="8">
        <f t="shared" si="117"/>
        <v>1.4100000000000001E-6</v>
      </c>
      <c r="AK95" s="8">
        <f t="shared" si="92"/>
        <v>5.1634166437791819E-2</v>
      </c>
      <c r="AL95" s="6">
        <v>79.69</v>
      </c>
      <c r="AM95" s="6">
        <v>79.7</v>
      </c>
      <c r="AN95" s="6">
        <v>28.05</v>
      </c>
      <c r="AO95" s="6">
        <v>28.09</v>
      </c>
      <c r="AP95" s="6">
        <f t="shared" si="74"/>
        <v>28.07</v>
      </c>
      <c r="AQ95" s="38">
        <v>8.6300000000000004E-7</v>
      </c>
      <c r="AR95" s="38">
        <v>8.4099999999999987E-7</v>
      </c>
      <c r="AS95" s="8">
        <f t="shared" si="118"/>
        <v>8.5199999999999995E-7</v>
      </c>
      <c r="AT95" s="8">
        <f t="shared" si="93"/>
        <v>3.1200219719857182E-2</v>
      </c>
      <c r="AU95" s="6">
        <v>83.53</v>
      </c>
      <c r="AV95" s="6">
        <v>83.32</v>
      </c>
      <c r="AW95" s="6">
        <v>27.26</v>
      </c>
      <c r="AX95" s="6">
        <v>27.67</v>
      </c>
      <c r="AY95" s="6">
        <f t="shared" ref="AY95:AY109" si="129">AVERAGE(AW95,AX95)</f>
        <v>27.465000000000003</v>
      </c>
      <c r="AZ95" s="8">
        <v>7.25E-6</v>
      </c>
      <c r="BA95" s="8">
        <v>5.48E-6</v>
      </c>
      <c r="BB95" s="8">
        <f t="shared" si="119"/>
        <v>6.365E-6</v>
      </c>
      <c r="BC95" s="8">
        <f t="shared" si="94"/>
        <v>0.2330861484940035</v>
      </c>
      <c r="BD95" s="6">
        <v>78.67</v>
      </c>
      <c r="BE95" s="31">
        <v>78.69</v>
      </c>
      <c r="BF95" s="6">
        <v>26.96</v>
      </c>
      <c r="BG95" s="6">
        <v>26.69</v>
      </c>
      <c r="BH95" s="6">
        <f t="shared" ref="BH95:BH109" si="130">AVERAGE(BF95,BG95)</f>
        <v>26.825000000000003</v>
      </c>
      <c r="BI95" s="38">
        <v>1.99E-6</v>
      </c>
      <c r="BJ95" s="38">
        <v>2.3599999999999999E-6</v>
      </c>
      <c r="BK95" s="8">
        <f t="shared" si="120"/>
        <v>2.1749999999999999E-6</v>
      </c>
      <c r="BL95" s="8">
        <f t="shared" si="95"/>
        <v>7.9648448228508653E-2</v>
      </c>
      <c r="BM95" s="6">
        <v>80.709999999999994</v>
      </c>
      <c r="BN95" s="6">
        <v>80.61</v>
      </c>
      <c r="BO95" s="6">
        <v>26.49</v>
      </c>
      <c r="BP95" s="6">
        <v>26.99</v>
      </c>
      <c r="BQ95" s="6">
        <f t="shared" si="86"/>
        <v>26.74</v>
      </c>
      <c r="BR95" s="38">
        <v>2.43E-6</v>
      </c>
      <c r="BS95" s="38">
        <v>1.7600000000000001E-6</v>
      </c>
      <c r="BT95" s="8">
        <f t="shared" si="121"/>
        <v>2.0950000000000003E-6</v>
      </c>
      <c r="BU95" s="8">
        <f t="shared" si="96"/>
        <v>7.6718850132747429E-2</v>
      </c>
      <c r="BV95" s="6">
        <v>80.11</v>
      </c>
      <c r="BW95" s="6">
        <v>80.010000000000005</v>
      </c>
      <c r="BX95" s="6">
        <v>27.45</v>
      </c>
      <c r="BY95" s="6">
        <v>27.36</v>
      </c>
      <c r="BZ95" s="6">
        <f t="shared" ref="BZ95:BZ109" si="131">AVERAGE(BX95,BY95)</f>
        <v>27.405000000000001</v>
      </c>
      <c r="CA95" s="38">
        <v>1.6200000000000002E-6</v>
      </c>
      <c r="CB95" s="38">
        <v>1.72E-6</v>
      </c>
      <c r="CC95" s="8">
        <f t="shared" si="122"/>
        <v>1.6700000000000001E-6</v>
      </c>
      <c r="CD95" s="8">
        <f t="shared" si="97"/>
        <v>6.1155360249015842E-2</v>
      </c>
      <c r="CE95" s="6">
        <v>79.72</v>
      </c>
      <c r="CF95" s="6">
        <v>79.72</v>
      </c>
      <c r="CG95" s="6">
        <v>27.56</v>
      </c>
      <c r="CH95" s="6">
        <v>27.36</v>
      </c>
      <c r="CI95" s="6">
        <f t="shared" si="102"/>
        <v>27.46</v>
      </c>
      <c r="CJ95" s="38">
        <v>9.9900000000000009E-7</v>
      </c>
      <c r="CK95" s="38">
        <v>1.15E-6</v>
      </c>
      <c r="CL95" s="8">
        <f t="shared" si="123"/>
        <v>1.0745E-6</v>
      </c>
      <c r="CM95" s="8">
        <f t="shared" si="99"/>
        <v>3.9348164423693127E-2</v>
      </c>
      <c r="CN95" s="6" t="s">
        <v>362</v>
      </c>
      <c r="CO95" s="6" t="s">
        <v>363</v>
      </c>
      <c r="CP95" s="6">
        <v>27.52</v>
      </c>
      <c r="CQ95" s="6">
        <v>28.41</v>
      </c>
      <c r="CR95" s="6">
        <f t="shared" si="84"/>
        <v>27.965</v>
      </c>
      <c r="CS95" s="38">
        <v>1.3799999999999999E-6</v>
      </c>
      <c r="CT95" s="38">
        <v>7.7200000000000008E-7</v>
      </c>
      <c r="CU95" s="64">
        <f t="shared" si="124"/>
        <v>1.0759999999999999E-6</v>
      </c>
      <c r="CV95" s="8">
        <f t="shared" si="100"/>
        <v>3.9403094387988648E-2</v>
      </c>
      <c r="CX95" s="8">
        <f t="shared" si="101"/>
        <v>2.7307499999999999E-5</v>
      </c>
    </row>
    <row r="96" spans="1:102" x14ac:dyDescent="0.2">
      <c r="A96" s="9" t="s">
        <v>101</v>
      </c>
      <c r="B96" s="29" t="s">
        <v>357</v>
      </c>
      <c r="C96" s="6">
        <v>80.709999999999994</v>
      </c>
      <c r="D96" s="6">
        <v>80.7</v>
      </c>
      <c r="E96" s="6">
        <v>30.1</v>
      </c>
      <c r="F96" s="6">
        <v>29.79</v>
      </c>
      <c r="G96" s="6">
        <f t="shared" si="125"/>
        <v>29.945</v>
      </c>
      <c r="H96" s="38">
        <v>2.7700000000000001E-7</v>
      </c>
      <c r="I96" s="38">
        <v>3.39E-7</v>
      </c>
      <c r="J96" s="8">
        <f t="shared" si="114"/>
        <v>3.0800000000000001E-7</v>
      </c>
      <c r="K96" s="6">
        <v>83.25</v>
      </c>
      <c r="L96" s="6">
        <v>83.24</v>
      </c>
      <c r="M96" s="6">
        <v>28.15</v>
      </c>
      <c r="N96" s="6">
        <v>27.96</v>
      </c>
      <c r="O96" s="6">
        <f t="shared" si="126"/>
        <v>28.055</v>
      </c>
      <c r="P96" s="38">
        <v>8.8400000000000003E-7</v>
      </c>
      <c r="Q96" s="38">
        <v>9.9800000000000002E-7</v>
      </c>
      <c r="R96" s="8">
        <f t="shared" si="115"/>
        <v>9.4099999999999997E-7</v>
      </c>
      <c r="S96" s="8">
        <f t="shared" si="90"/>
        <v>3.854740593572701E-2</v>
      </c>
      <c r="T96" s="6" t="s">
        <v>364</v>
      </c>
      <c r="U96" s="6" t="s">
        <v>365</v>
      </c>
      <c r="V96" s="6">
        <v>24.38</v>
      </c>
      <c r="W96" s="6">
        <v>24.18</v>
      </c>
      <c r="X96" s="6">
        <f t="shared" si="127"/>
        <v>24.28</v>
      </c>
      <c r="Y96" s="38">
        <v>9.9399999999999997E-6</v>
      </c>
      <c r="Z96" s="38">
        <v>1.1399999999999999E-5</v>
      </c>
      <c r="AA96" s="8">
        <f t="shared" si="116"/>
        <v>1.0669999999999999E-5</v>
      </c>
      <c r="AB96" s="8">
        <f t="shared" si="91"/>
        <v>0.43708907686950815</v>
      </c>
      <c r="AC96" s="6">
        <v>80.8</v>
      </c>
      <c r="AD96" s="6">
        <v>80.819999999999993</v>
      </c>
      <c r="AE96" s="6">
        <v>27.56</v>
      </c>
      <c r="AF96" s="6">
        <v>27.65</v>
      </c>
      <c r="AG96" s="6">
        <f t="shared" si="128"/>
        <v>27.604999999999997</v>
      </c>
      <c r="AH96" s="38">
        <v>1.17E-6</v>
      </c>
      <c r="AI96" s="38">
        <v>1.11E-6</v>
      </c>
      <c r="AJ96" s="8">
        <f t="shared" si="117"/>
        <v>1.1400000000000001E-6</v>
      </c>
      <c r="AK96" s="8">
        <f t="shared" si="92"/>
        <v>4.6699301558691599E-2</v>
      </c>
      <c r="AL96" s="6">
        <v>79.69</v>
      </c>
      <c r="AM96" s="6">
        <v>79.75</v>
      </c>
      <c r="AN96" s="6">
        <v>28.34</v>
      </c>
      <c r="AO96" s="6">
        <v>28.4</v>
      </c>
      <c r="AP96" s="6">
        <f t="shared" ref="AP96:AP109" si="132">AVERAGE(AN96,AO96)</f>
        <v>28.369999999999997</v>
      </c>
      <c r="AQ96" s="38">
        <v>7.0999999999999998E-7</v>
      </c>
      <c r="AR96" s="38">
        <v>6.8400000000000004E-7</v>
      </c>
      <c r="AS96" s="8">
        <f t="shared" si="118"/>
        <v>6.9700000000000006E-7</v>
      </c>
      <c r="AT96" s="8">
        <f t="shared" si="93"/>
        <v>2.8552116830182498E-2</v>
      </c>
      <c r="AU96" s="6">
        <v>83.51</v>
      </c>
      <c r="AV96" s="6">
        <v>83.51</v>
      </c>
      <c r="AW96" s="6">
        <v>27.96</v>
      </c>
      <c r="AX96" s="6">
        <v>27.79</v>
      </c>
      <c r="AY96" s="6">
        <f t="shared" si="129"/>
        <v>27.875</v>
      </c>
      <c r="AZ96" s="8">
        <v>4.4700000000000004E-6</v>
      </c>
      <c r="BA96" s="8">
        <v>5.0399999999999992E-6</v>
      </c>
      <c r="BB96" s="8">
        <f t="shared" si="119"/>
        <v>4.7549999999999994E-6</v>
      </c>
      <c r="BC96" s="8">
        <f t="shared" si="94"/>
        <v>0.19478524465927941</v>
      </c>
      <c r="BD96" s="6">
        <v>78.7</v>
      </c>
      <c r="BE96" s="31">
        <v>78.760000000000005</v>
      </c>
      <c r="BF96" s="6">
        <v>27.3</v>
      </c>
      <c r="BG96" s="6">
        <v>27.1</v>
      </c>
      <c r="BH96" s="6">
        <f t="shared" si="130"/>
        <v>27.200000000000003</v>
      </c>
      <c r="BI96" s="38">
        <v>1.59E-6</v>
      </c>
      <c r="BJ96" s="38">
        <v>1.81E-6</v>
      </c>
      <c r="BK96" s="8">
        <f t="shared" si="120"/>
        <v>1.7E-6</v>
      </c>
      <c r="BL96" s="8">
        <f t="shared" si="95"/>
        <v>6.9639309341908526E-2</v>
      </c>
      <c r="BM96" s="6">
        <v>80.709999999999994</v>
      </c>
      <c r="BN96" s="6">
        <v>80.72</v>
      </c>
      <c r="BO96" s="6">
        <v>27.08</v>
      </c>
      <c r="BP96" s="6">
        <v>27.05</v>
      </c>
      <c r="BQ96" s="6">
        <f t="shared" ref="BQ96:BQ109" si="133">AVERAGE(BO96,BP96)</f>
        <v>27.064999999999998</v>
      </c>
      <c r="BR96" s="38">
        <v>1.66E-6</v>
      </c>
      <c r="BS96" s="38">
        <v>1.6899999999999997E-6</v>
      </c>
      <c r="BT96" s="8">
        <f t="shared" si="121"/>
        <v>1.6749999999999998E-6</v>
      </c>
      <c r="BU96" s="8">
        <f t="shared" si="96"/>
        <v>6.861520185158633E-2</v>
      </c>
      <c r="BV96" s="6">
        <v>80.06</v>
      </c>
      <c r="BW96" s="6">
        <v>79.930000000000007</v>
      </c>
      <c r="BX96" s="6">
        <v>27.73</v>
      </c>
      <c r="BY96" s="6">
        <v>28.02</v>
      </c>
      <c r="BZ96" s="6">
        <f t="shared" si="131"/>
        <v>27.875</v>
      </c>
      <c r="CA96" s="38">
        <v>1.35E-6</v>
      </c>
      <c r="CB96" s="38">
        <v>1.1200000000000001E-6</v>
      </c>
      <c r="CC96" s="8">
        <f t="shared" si="122"/>
        <v>1.235E-6</v>
      </c>
      <c r="CD96" s="8">
        <f t="shared" si="97"/>
        <v>5.0590910021915896E-2</v>
      </c>
      <c r="CE96" s="6">
        <v>79.73</v>
      </c>
      <c r="CF96" s="6">
        <v>79.709999999999994</v>
      </c>
      <c r="CG96" s="6">
        <v>28.34</v>
      </c>
      <c r="CH96" s="6">
        <v>28.04</v>
      </c>
      <c r="CI96" s="6">
        <f t="shared" si="102"/>
        <v>28.189999999999998</v>
      </c>
      <c r="CJ96" s="38">
        <v>5.9599999999999999E-7</v>
      </c>
      <c r="CK96" s="38">
        <v>7.2600000000000002E-7</v>
      </c>
      <c r="CL96" s="8">
        <f t="shared" si="123"/>
        <v>6.61E-7</v>
      </c>
      <c r="CM96" s="8">
        <f t="shared" si="99"/>
        <v>2.707740204411855E-2</v>
      </c>
      <c r="CN96" s="6" t="s">
        <v>366</v>
      </c>
      <c r="CO96" s="6">
        <v>81.739999999999995</v>
      </c>
      <c r="CP96" s="6">
        <v>27.95</v>
      </c>
      <c r="CQ96" s="6">
        <v>28.29</v>
      </c>
      <c r="CR96" s="6">
        <f t="shared" si="84"/>
        <v>28.119999999999997</v>
      </c>
      <c r="CS96" s="38">
        <v>1.04E-6</v>
      </c>
      <c r="CT96" s="38">
        <v>8.3499999999999995E-7</v>
      </c>
      <c r="CU96" s="64">
        <f t="shared" si="124"/>
        <v>9.3749999999999992E-7</v>
      </c>
      <c r="CV96" s="8">
        <f t="shared" si="100"/>
        <v>3.84040308870819E-2</v>
      </c>
      <c r="CX96" s="8">
        <f t="shared" si="101"/>
        <v>2.4411500000000002E-5</v>
      </c>
    </row>
    <row r="97" spans="1:102" x14ac:dyDescent="0.2">
      <c r="A97" s="9" t="s">
        <v>102</v>
      </c>
      <c r="B97" s="29" t="s">
        <v>357</v>
      </c>
      <c r="C97" s="6">
        <v>80.62</v>
      </c>
      <c r="D97" s="6">
        <v>80.709999999999994</v>
      </c>
      <c r="E97" s="6">
        <v>30.99</v>
      </c>
      <c r="F97" s="6">
        <v>31.1</v>
      </c>
      <c r="G97" s="6">
        <f t="shared" si="125"/>
        <v>31.045000000000002</v>
      </c>
      <c r="H97" s="38">
        <v>1.5699999999999999E-7</v>
      </c>
      <c r="I97" s="38">
        <v>1.4600000000000001E-7</v>
      </c>
      <c r="J97" s="8">
        <f t="shared" si="114"/>
        <v>1.515E-7</v>
      </c>
      <c r="K97" s="6">
        <v>83.24</v>
      </c>
      <c r="L97" s="6">
        <v>83.25</v>
      </c>
      <c r="M97" s="6">
        <v>28.96</v>
      </c>
      <c r="N97" s="6">
        <v>29.12</v>
      </c>
      <c r="O97" s="6">
        <f t="shared" si="126"/>
        <v>29.04</v>
      </c>
      <c r="P97" s="38">
        <v>5.1900000000000003E-7</v>
      </c>
      <c r="Q97" s="38">
        <v>4.6600000000000002E-7</v>
      </c>
      <c r="R97" s="8">
        <f t="shared" si="115"/>
        <v>4.9250000000000005E-7</v>
      </c>
      <c r="S97" s="8">
        <f t="shared" si="90"/>
        <v>3.3980749991375452E-2</v>
      </c>
      <c r="T97" s="6" t="s">
        <v>367</v>
      </c>
      <c r="U97" s="6" t="s">
        <v>368</v>
      </c>
      <c r="V97" s="6">
        <v>25.4</v>
      </c>
      <c r="W97" s="6">
        <v>25.73</v>
      </c>
      <c r="X97" s="6">
        <f t="shared" si="127"/>
        <v>25.564999999999998</v>
      </c>
      <c r="Y97" s="38">
        <v>4.9899999999999997E-6</v>
      </c>
      <c r="Z97" s="38">
        <v>4.0099999999999997E-6</v>
      </c>
      <c r="AA97" s="8">
        <f t="shared" si="116"/>
        <v>4.4999999999999993E-6</v>
      </c>
      <c r="AB97" s="8">
        <f t="shared" si="91"/>
        <v>0.3104840100734812</v>
      </c>
      <c r="AC97" s="6">
        <v>80.77</v>
      </c>
      <c r="AD97" s="6">
        <v>80.81</v>
      </c>
      <c r="AE97" s="6">
        <v>28.4</v>
      </c>
      <c r="AF97" s="6">
        <v>28.16</v>
      </c>
      <c r="AG97" s="6">
        <f t="shared" si="128"/>
        <v>28.28</v>
      </c>
      <c r="AH97" s="38">
        <v>6.8400000000000004E-7</v>
      </c>
      <c r="AI97" s="38">
        <v>8.0099999999999993E-7</v>
      </c>
      <c r="AJ97" s="8">
        <f t="shared" si="117"/>
        <v>7.4249999999999998E-7</v>
      </c>
      <c r="AK97" s="8">
        <f t="shared" si="92"/>
        <v>5.1229861662124399E-2</v>
      </c>
      <c r="AL97" s="6">
        <v>79.69</v>
      </c>
      <c r="AM97" s="6">
        <v>79.73</v>
      </c>
      <c r="AN97" s="6">
        <v>28.74</v>
      </c>
      <c r="AO97" s="6">
        <v>29.01</v>
      </c>
      <c r="AP97" s="6">
        <f t="shared" si="132"/>
        <v>28.875</v>
      </c>
      <c r="AQ97" s="38">
        <v>5.4600000000000005E-7</v>
      </c>
      <c r="AR97" s="38">
        <v>4.5699999999999992E-7</v>
      </c>
      <c r="AS97" s="8">
        <f t="shared" si="118"/>
        <v>5.0149999999999998E-7</v>
      </c>
      <c r="AT97" s="8">
        <f t="shared" si="93"/>
        <v>3.4601718011522405E-2</v>
      </c>
      <c r="AU97" s="6">
        <v>83.53</v>
      </c>
      <c r="AV97" s="6">
        <v>83.49</v>
      </c>
      <c r="AW97" s="6">
        <v>28.29</v>
      </c>
      <c r="AX97" s="6">
        <v>28.21</v>
      </c>
      <c r="AY97" s="6">
        <f t="shared" si="129"/>
        <v>28.25</v>
      </c>
      <c r="AZ97" s="8">
        <v>3.58E-6</v>
      </c>
      <c r="BA97" s="8">
        <v>3.7900000000000001E-6</v>
      </c>
      <c r="BB97" s="8">
        <f t="shared" si="119"/>
        <v>3.6850000000000003E-6</v>
      </c>
      <c r="BC97" s="8">
        <f t="shared" si="94"/>
        <v>0.25425190602683967</v>
      </c>
      <c r="BD97" s="6">
        <v>78.62</v>
      </c>
      <c r="BE97" s="31">
        <v>78.72</v>
      </c>
      <c r="BF97" s="6">
        <v>27.64</v>
      </c>
      <c r="BG97" s="6">
        <v>27.43</v>
      </c>
      <c r="BH97" s="6">
        <f t="shared" si="130"/>
        <v>27.535</v>
      </c>
      <c r="BI97" s="38">
        <v>1.2899999999999999E-6</v>
      </c>
      <c r="BJ97" s="38">
        <v>1.4699999999999999E-6</v>
      </c>
      <c r="BK97" s="8">
        <f t="shared" si="120"/>
        <v>1.3799999999999999E-6</v>
      </c>
      <c r="BL97" s="8">
        <f t="shared" si="95"/>
        <v>9.5215096422534243E-2</v>
      </c>
      <c r="BM97" s="6">
        <v>80.680000000000007</v>
      </c>
      <c r="BN97" s="6">
        <v>80.709999999999994</v>
      </c>
      <c r="BO97" s="6">
        <v>27.78</v>
      </c>
      <c r="BP97" s="6">
        <v>27.54</v>
      </c>
      <c r="BQ97" s="6">
        <f t="shared" si="133"/>
        <v>27.66</v>
      </c>
      <c r="BR97" s="38">
        <v>1.04E-6</v>
      </c>
      <c r="BS97" s="38">
        <v>1.2300000000000001E-6</v>
      </c>
      <c r="BT97" s="8">
        <f t="shared" si="121"/>
        <v>1.1350000000000001E-6</v>
      </c>
      <c r="BU97" s="8">
        <f t="shared" si="96"/>
        <v>7.8310966985200278E-2</v>
      </c>
      <c r="BV97" s="6">
        <v>80.069999999999993</v>
      </c>
      <c r="BW97" s="6">
        <v>80.09</v>
      </c>
      <c r="BX97" s="6">
        <v>28.57</v>
      </c>
      <c r="BY97" s="6">
        <v>28.36</v>
      </c>
      <c r="BZ97" s="6">
        <f t="shared" si="131"/>
        <v>28.465</v>
      </c>
      <c r="CA97" s="38">
        <v>7.8100000000000002E-7</v>
      </c>
      <c r="CB97" s="38">
        <v>8.9800000000000002E-7</v>
      </c>
      <c r="CC97" s="8">
        <f t="shared" si="122"/>
        <v>8.3949999999999997E-7</v>
      </c>
      <c r="CD97" s="8">
        <f t="shared" si="97"/>
        <v>5.7922516990374998E-2</v>
      </c>
      <c r="CE97" s="6">
        <v>79.760000000000005</v>
      </c>
      <c r="CF97" s="6">
        <v>79.760000000000005</v>
      </c>
      <c r="CG97" s="6">
        <v>28.55</v>
      </c>
      <c r="CH97" s="6">
        <v>28.37</v>
      </c>
      <c r="CI97" s="6">
        <f t="shared" ref="CI97:CI109" si="134">AVERAGE(CG97,CH97)</f>
        <v>28.46</v>
      </c>
      <c r="CJ97" s="38">
        <v>5.1399999999999997E-7</v>
      </c>
      <c r="CK97" s="38">
        <v>5.8299999999999997E-7</v>
      </c>
      <c r="CL97" s="8">
        <f t="shared" si="123"/>
        <v>5.4849999999999992E-7</v>
      </c>
      <c r="CM97" s="8">
        <f t="shared" si="99"/>
        <v>3.7844551005623207E-2</v>
      </c>
      <c r="CN97" s="6">
        <v>81.7</v>
      </c>
      <c r="CO97" s="6" t="s">
        <v>369</v>
      </c>
      <c r="CP97" s="6">
        <v>28.44</v>
      </c>
      <c r="CQ97" s="6">
        <v>28.85</v>
      </c>
      <c r="CR97" s="6">
        <f t="shared" ref="CR97:CR109" si="135">AVERAGE(CP97,CQ97)</f>
        <v>28.645000000000003</v>
      </c>
      <c r="CS97" s="38">
        <v>7.5799999999999998E-7</v>
      </c>
      <c r="CT97" s="38">
        <v>5.7999999999999995E-7</v>
      </c>
      <c r="CU97" s="64">
        <f t="shared" si="124"/>
        <v>6.6899999999999997E-7</v>
      </c>
      <c r="CV97" s="8">
        <f t="shared" si="100"/>
        <v>4.6158622830924208E-2</v>
      </c>
      <c r="CX97" s="8">
        <f t="shared" si="101"/>
        <v>1.4493499999999999E-5</v>
      </c>
    </row>
    <row r="98" spans="1:102" x14ac:dyDescent="0.2">
      <c r="A98" s="9" t="s">
        <v>103</v>
      </c>
      <c r="B98" s="29" t="s">
        <v>357</v>
      </c>
      <c r="C98" s="6">
        <v>80.72</v>
      </c>
      <c r="D98" s="6">
        <v>80.709999999999994</v>
      </c>
      <c r="E98" s="6">
        <v>28.72</v>
      </c>
      <c r="F98" s="6">
        <v>29.59</v>
      </c>
      <c r="G98" s="6">
        <f t="shared" si="125"/>
        <v>29.155000000000001</v>
      </c>
      <c r="H98" s="38">
        <v>6.7299999999999995E-7</v>
      </c>
      <c r="I98" s="38">
        <v>3.8500000000000002E-7</v>
      </c>
      <c r="J98" s="8">
        <f t="shared" si="114"/>
        <v>5.2899999999999993E-7</v>
      </c>
      <c r="K98" s="6">
        <v>83.27</v>
      </c>
      <c r="L98" s="6">
        <v>83.21</v>
      </c>
      <c r="M98" s="6">
        <v>27.34</v>
      </c>
      <c r="N98" s="6">
        <v>27.06</v>
      </c>
      <c r="O98" s="6">
        <f t="shared" si="126"/>
        <v>27.2</v>
      </c>
      <c r="P98" s="38">
        <v>1.5E-6</v>
      </c>
      <c r="Q98" s="38">
        <v>1.8000000000000001E-6</v>
      </c>
      <c r="R98" s="8">
        <f t="shared" si="115"/>
        <v>1.6500000000000001E-6</v>
      </c>
      <c r="S98" s="8">
        <f t="shared" si="90"/>
        <v>4.3836344314558975E-2</v>
      </c>
      <c r="T98" s="6" t="s">
        <v>370</v>
      </c>
      <c r="U98" s="6" t="s">
        <v>371</v>
      </c>
      <c r="V98" s="6">
        <v>24.98</v>
      </c>
      <c r="W98" s="6">
        <v>24.74</v>
      </c>
      <c r="X98" s="6">
        <f t="shared" si="127"/>
        <v>24.86</v>
      </c>
      <c r="Y98" s="38">
        <v>6.6199999999999993E-6</v>
      </c>
      <c r="Z98" s="38">
        <v>7.7700000000000001E-6</v>
      </c>
      <c r="AA98" s="8">
        <f t="shared" si="116"/>
        <v>7.1949999999999997E-6</v>
      </c>
      <c r="AB98" s="8">
        <f t="shared" si="91"/>
        <v>0.19115302869287987</v>
      </c>
      <c r="AC98" s="6">
        <v>80.8</v>
      </c>
      <c r="AD98" s="6">
        <v>80.790000000000006</v>
      </c>
      <c r="AE98" s="6">
        <v>27.35</v>
      </c>
      <c r="AF98" s="6">
        <v>27.29</v>
      </c>
      <c r="AG98" s="6">
        <f t="shared" si="128"/>
        <v>27.32</v>
      </c>
      <c r="AH98" s="38">
        <v>1.35E-6</v>
      </c>
      <c r="AI98" s="38">
        <v>1.3999999999999999E-6</v>
      </c>
      <c r="AJ98" s="8">
        <f t="shared" si="117"/>
        <v>1.375E-6</v>
      </c>
      <c r="AK98" s="8">
        <f t="shared" si="92"/>
        <v>3.6530286928799144E-2</v>
      </c>
      <c r="AL98" s="6">
        <v>79.72</v>
      </c>
      <c r="AM98" s="6">
        <v>79.760000000000005</v>
      </c>
      <c r="AN98" s="6">
        <v>27.34</v>
      </c>
      <c r="AO98" s="6">
        <v>27.08</v>
      </c>
      <c r="AP98" s="6">
        <f t="shared" si="132"/>
        <v>27.21</v>
      </c>
      <c r="AQ98" s="38">
        <v>1.3799999999999999E-6</v>
      </c>
      <c r="AR98" s="38">
        <v>1.64E-6</v>
      </c>
      <c r="AS98" s="8">
        <f t="shared" si="118"/>
        <v>1.5099999999999999E-6</v>
      </c>
      <c r="AT98" s="8">
        <f t="shared" si="93"/>
        <v>4.0116896918172149E-2</v>
      </c>
      <c r="AU98" s="6">
        <v>83.55</v>
      </c>
      <c r="AV98" s="6">
        <v>83.51</v>
      </c>
      <c r="AW98" s="6">
        <v>26.44</v>
      </c>
      <c r="AX98" s="6">
        <v>26.46</v>
      </c>
      <c r="AY98" s="6">
        <f t="shared" si="129"/>
        <v>26.450000000000003</v>
      </c>
      <c r="AZ98" s="8">
        <v>1.26E-5</v>
      </c>
      <c r="BA98" s="8">
        <v>1.2500000000000001E-5</v>
      </c>
      <c r="BB98" s="8">
        <f t="shared" si="119"/>
        <v>1.255E-5</v>
      </c>
      <c r="BC98" s="8">
        <f t="shared" si="94"/>
        <v>0.33342189160467584</v>
      </c>
      <c r="BD98" s="6">
        <v>78.75</v>
      </c>
      <c r="BE98" s="31">
        <v>78.73</v>
      </c>
      <c r="BF98" s="6">
        <v>25.76</v>
      </c>
      <c r="BG98" s="6">
        <v>25.91</v>
      </c>
      <c r="BH98" s="6">
        <f t="shared" si="130"/>
        <v>25.835000000000001</v>
      </c>
      <c r="BI98" s="38">
        <v>4.2699999999999998E-6</v>
      </c>
      <c r="BJ98" s="38">
        <v>3.8700000000000002E-6</v>
      </c>
      <c r="BK98" s="8">
        <f t="shared" si="120"/>
        <v>4.07E-6</v>
      </c>
      <c r="BL98" s="8">
        <f t="shared" si="95"/>
        <v>0.10812964930924547</v>
      </c>
      <c r="BM98" s="6">
        <v>80.680000000000007</v>
      </c>
      <c r="BN98" s="6">
        <v>80.650000000000006</v>
      </c>
      <c r="BO98" s="6">
        <v>25.88</v>
      </c>
      <c r="BP98" s="6">
        <v>25.69</v>
      </c>
      <c r="BQ98" s="6">
        <f t="shared" si="133"/>
        <v>25.785</v>
      </c>
      <c r="BR98" s="38">
        <v>3.63E-6</v>
      </c>
      <c r="BS98" s="38">
        <v>4.0899999999999998E-6</v>
      </c>
      <c r="BT98" s="8">
        <f t="shared" si="121"/>
        <v>3.8600000000000003E-6</v>
      </c>
      <c r="BU98" s="8">
        <f t="shared" si="96"/>
        <v>0.10255047821466524</v>
      </c>
      <c r="BV98" s="6">
        <v>80.150000000000006</v>
      </c>
      <c r="BW98" s="6">
        <v>80.16</v>
      </c>
      <c r="BX98" s="6">
        <v>27.37</v>
      </c>
      <c r="BY98" s="6">
        <v>26.87</v>
      </c>
      <c r="BZ98" s="6">
        <f t="shared" si="131"/>
        <v>27.12</v>
      </c>
      <c r="CA98" s="38">
        <v>1.7E-6</v>
      </c>
      <c r="CB98" s="38">
        <v>2.3499999999999999E-6</v>
      </c>
      <c r="CC98" s="8">
        <f t="shared" si="122"/>
        <v>2.0250000000000001E-6</v>
      </c>
      <c r="CD98" s="8">
        <f t="shared" si="97"/>
        <v>5.3799149840595105E-2</v>
      </c>
      <c r="CE98" s="6">
        <v>79.87</v>
      </c>
      <c r="CF98" s="6">
        <v>79.86</v>
      </c>
      <c r="CG98" s="6">
        <v>26.97</v>
      </c>
      <c r="CH98" s="6">
        <v>26.71</v>
      </c>
      <c r="CI98" s="6">
        <f t="shared" si="134"/>
        <v>26.84</v>
      </c>
      <c r="CJ98" s="38">
        <v>1.4899999999999999E-6</v>
      </c>
      <c r="CK98" s="38">
        <v>1.77E-6</v>
      </c>
      <c r="CL98" s="8">
        <f t="shared" si="123"/>
        <v>1.6300000000000001E-6</v>
      </c>
      <c r="CM98" s="8">
        <f t="shared" si="99"/>
        <v>4.3304994686503714E-2</v>
      </c>
      <c r="CN98" s="6" t="s">
        <v>372</v>
      </c>
      <c r="CO98" s="6" t="s">
        <v>373</v>
      </c>
      <c r="CP98" s="6">
        <v>26.98</v>
      </c>
      <c r="CQ98" s="6">
        <v>27.29</v>
      </c>
      <c r="CR98" s="6">
        <f t="shared" si="135"/>
        <v>27.134999999999998</v>
      </c>
      <c r="CS98" s="38">
        <v>1.9599999999999999E-6</v>
      </c>
      <c r="CT98" s="38">
        <v>1.59E-6</v>
      </c>
      <c r="CU98" s="64">
        <f t="shared" si="124"/>
        <v>1.7749999999999999E-6</v>
      </c>
      <c r="CV98" s="8">
        <f t="shared" si="100"/>
        <v>4.715727948990435E-2</v>
      </c>
      <c r="CX98" s="8">
        <f t="shared" si="101"/>
        <v>3.7640000000000006E-5</v>
      </c>
    </row>
    <row r="99" spans="1:102" x14ac:dyDescent="0.2">
      <c r="A99" s="9" t="s">
        <v>104</v>
      </c>
      <c r="B99" s="29" t="s">
        <v>357</v>
      </c>
      <c r="C99" s="6">
        <v>80.7</v>
      </c>
      <c r="D99" s="6">
        <v>80.709999999999994</v>
      </c>
      <c r="E99" s="6">
        <v>29.57</v>
      </c>
      <c r="F99" s="6">
        <v>30.21</v>
      </c>
      <c r="G99" s="6">
        <f t="shared" si="125"/>
        <v>29.89</v>
      </c>
      <c r="H99" s="38">
        <v>3.8999999999999997E-7</v>
      </c>
      <c r="I99" s="38">
        <v>2.5800000000000001E-7</v>
      </c>
      <c r="J99" s="8">
        <f t="shared" si="114"/>
        <v>3.2399999999999999E-7</v>
      </c>
      <c r="K99" s="6">
        <v>83.29</v>
      </c>
      <c r="L99" s="6">
        <v>83.28</v>
      </c>
      <c r="M99" s="6">
        <v>28.73</v>
      </c>
      <c r="N99" s="6">
        <v>28.23</v>
      </c>
      <c r="O99" s="6">
        <f t="shared" si="126"/>
        <v>28.48</v>
      </c>
      <c r="P99" s="38">
        <v>6.0399999999999996E-7</v>
      </c>
      <c r="Q99" s="38">
        <v>8.3900000000000014E-7</v>
      </c>
      <c r="R99" s="8">
        <f t="shared" si="115"/>
        <v>7.215E-7</v>
      </c>
      <c r="S99" s="8">
        <f t="shared" si="90"/>
        <v>4.5526249369005546E-2</v>
      </c>
      <c r="T99" s="6">
        <v>82.11</v>
      </c>
      <c r="U99" s="6">
        <v>82.05</v>
      </c>
      <c r="V99" s="6">
        <v>26.98</v>
      </c>
      <c r="W99" s="6">
        <v>26.99</v>
      </c>
      <c r="X99" s="6">
        <f t="shared" si="127"/>
        <v>26.984999999999999</v>
      </c>
      <c r="Y99" s="38">
        <v>1.72E-6</v>
      </c>
      <c r="Z99" s="38">
        <v>1.7099999999999999E-6</v>
      </c>
      <c r="AA99" s="8">
        <f t="shared" si="116"/>
        <v>1.7150000000000001E-6</v>
      </c>
      <c r="AB99" s="8">
        <f t="shared" si="91"/>
        <v>0.1082155477031802</v>
      </c>
      <c r="AC99" s="6">
        <v>80.81</v>
      </c>
      <c r="AD99" s="6">
        <v>80.84</v>
      </c>
      <c r="AE99" s="6">
        <v>27.89</v>
      </c>
      <c r="AF99" s="6">
        <v>27.62</v>
      </c>
      <c r="AG99" s="6">
        <f t="shared" si="128"/>
        <v>27.755000000000003</v>
      </c>
      <c r="AH99" s="38">
        <v>9.5100000000000009E-7</v>
      </c>
      <c r="AI99" s="38">
        <v>1.13E-6</v>
      </c>
      <c r="AJ99" s="8">
        <f t="shared" si="117"/>
        <v>1.0405E-6</v>
      </c>
      <c r="AK99" s="8">
        <f t="shared" si="92"/>
        <v>6.5654972236244322E-2</v>
      </c>
      <c r="AL99" s="6">
        <v>79.72</v>
      </c>
      <c r="AM99" s="6">
        <v>79.75</v>
      </c>
      <c r="AN99" s="6">
        <v>28.03</v>
      </c>
      <c r="AO99" s="6">
        <v>28.1</v>
      </c>
      <c r="AP99" s="6">
        <f t="shared" si="132"/>
        <v>28.065000000000001</v>
      </c>
      <c r="AQ99" s="38">
        <v>8.7400000000000012E-7</v>
      </c>
      <c r="AR99" s="38">
        <v>8.3699999999999999E-7</v>
      </c>
      <c r="AS99" s="8">
        <f t="shared" si="118"/>
        <v>8.5550000000000011E-7</v>
      </c>
      <c r="AT99" s="8">
        <f t="shared" si="93"/>
        <v>5.3981574962140337E-2</v>
      </c>
      <c r="AU99" s="6">
        <v>83.53</v>
      </c>
      <c r="AV99" s="6">
        <v>83.51</v>
      </c>
      <c r="AW99" s="6">
        <v>27.77</v>
      </c>
      <c r="AX99" s="6">
        <v>27.71</v>
      </c>
      <c r="AY99" s="6">
        <f t="shared" si="129"/>
        <v>27.740000000000002</v>
      </c>
      <c r="AZ99" s="8">
        <v>5.1000000000000003E-6</v>
      </c>
      <c r="BA99" s="8">
        <v>5.31E-6</v>
      </c>
      <c r="BB99" s="8">
        <f t="shared" si="119"/>
        <v>5.2050000000000001E-6</v>
      </c>
      <c r="BC99" s="8">
        <f t="shared" si="94"/>
        <v>0.32843260979303379</v>
      </c>
      <c r="BD99" s="6">
        <v>78.760000000000005</v>
      </c>
      <c r="BE99" s="31">
        <v>78.72</v>
      </c>
      <c r="BF99" s="6">
        <v>26.88</v>
      </c>
      <c r="BG99" s="6">
        <v>26.5</v>
      </c>
      <c r="BH99" s="6">
        <f t="shared" si="130"/>
        <v>26.689999999999998</v>
      </c>
      <c r="BI99" s="38">
        <v>2.08E-6</v>
      </c>
      <c r="BJ99" s="38">
        <v>2.65E-6</v>
      </c>
      <c r="BK99" s="8">
        <f t="shared" si="120"/>
        <v>2.3650000000000002E-6</v>
      </c>
      <c r="BL99" s="8">
        <f t="shared" si="95"/>
        <v>0.1492301867743564</v>
      </c>
      <c r="BM99" s="6">
        <v>80.760000000000005</v>
      </c>
      <c r="BN99" s="6">
        <v>80.77</v>
      </c>
      <c r="BO99" s="6">
        <v>27.6</v>
      </c>
      <c r="BP99" s="6">
        <v>27.33</v>
      </c>
      <c r="BQ99" s="6">
        <f t="shared" si="133"/>
        <v>27.465</v>
      </c>
      <c r="BR99" s="38">
        <v>1.1799999999999999E-6</v>
      </c>
      <c r="BS99" s="38">
        <v>1.4100000000000001E-6</v>
      </c>
      <c r="BT99" s="8">
        <f t="shared" si="121"/>
        <v>1.2949999999999999E-6</v>
      </c>
      <c r="BU99" s="8">
        <f t="shared" si="96"/>
        <v>8.1713780918727899E-2</v>
      </c>
      <c r="BV99" s="6">
        <v>80.180000000000007</v>
      </c>
      <c r="BW99" s="6">
        <v>80.180000000000007</v>
      </c>
      <c r="BX99" s="6">
        <v>28.46</v>
      </c>
      <c r="BY99" s="6">
        <v>27.93</v>
      </c>
      <c r="BZ99" s="6">
        <f t="shared" si="131"/>
        <v>28.195</v>
      </c>
      <c r="CA99" s="38">
        <v>8.4000000000000011E-7</v>
      </c>
      <c r="CB99" s="38">
        <v>1.19E-6</v>
      </c>
      <c r="CC99" s="8">
        <f t="shared" si="122"/>
        <v>1.015E-6</v>
      </c>
      <c r="CD99" s="8">
        <f t="shared" si="97"/>
        <v>6.4045936395759714E-2</v>
      </c>
      <c r="CE99" s="6">
        <v>79.849999999999994</v>
      </c>
      <c r="CF99" s="6">
        <v>79.86</v>
      </c>
      <c r="CG99" s="6">
        <v>28.15</v>
      </c>
      <c r="CH99" s="6">
        <v>27.9</v>
      </c>
      <c r="CI99" s="6">
        <f t="shared" si="134"/>
        <v>28.024999999999999</v>
      </c>
      <c r="CJ99" s="38">
        <v>6.7599999999999997E-7</v>
      </c>
      <c r="CK99" s="38">
        <v>7.9699999999999995E-7</v>
      </c>
      <c r="CL99" s="8">
        <f t="shared" si="123"/>
        <v>7.3649999999999996E-7</v>
      </c>
      <c r="CM99" s="8">
        <f t="shared" si="99"/>
        <v>4.6472741039878841E-2</v>
      </c>
      <c r="CN99" s="6">
        <v>81.86</v>
      </c>
      <c r="CO99" s="6">
        <v>81.87</v>
      </c>
      <c r="CP99" s="6">
        <v>28.15</v>
      </c>
      <c r="CQ99" s="6">
        <v>28.2</v>
      </c>
      <c r="CR99" s="6">
        <f t="shared" si="135"/>
        <v>28.174999999999997</v>
      </c>
      <c r="CS99" s="38">
        <v>9.1200000000000012E-7</v>
      </c>
      <c r="CT99" s="38">
        <v>8.8599999999999997E-7</v>
      </c>
      <c r="CU99" s="64">
        <f t="shared" si="124"/>
        <v>8.9899999999999999E-7</v>
      </c>
      <c r="CV99" s="8">
        <f t="shared" si="100"/>
        <v>5.672640080767289E-2</v>
      </c>
      <c r="CX99" s="8">
        <f t="shared" si="101"/>
        <v>1.5848000000000001E-5</v>
      </c>
    </row>
    <row r="100" spans="1:102" x14ac:dyDescent="0.2">
      <c r="A100" s="9" t="s">
        <v>105</v>
      </c>
      <c r="B100" s="29" t="s">
        <v>357</v>
      </c>
      <c r="C100" s="6">
        <v>80.75</v>
      </c>
      <c r="D100" s="6">
        <v>80.75</v>
      </c>
      <c r="E100" s="6">
        <v>28.8</v>
      </c>
      <c r="F100" s="6">
        <v>28.39</v>
      </c>
      <c r="G100" s="6">
        <f t="shared" si="125"/>
        <v>28.594999999999999</v>
      </c>
      <c r="H100" s="38">
        <v>6.3900000000000004E-7</v>
      </c>
      <c r="I100" s="38">
        <v>8.2900000000000002E-7</v>
      </c>
      <c r="J100" s="8">
        <f t="shared" si="114"/>
        <v>7.3400000000000009E-7</v>
      </c>
      <c r="K100" s="6">
        <v>83.28</v>
      </c>
      <c r="L100" s="6">
        <v>83.24</v>
      </c>
      <c r="M100" s="6">
        <v>27.16</v>
      </c>
      <c r="N100" s="6">
        <v>27.22</v>
      </c>
      <c r="O100" s="6">
        <f t="shared" si="126"/>
        <v>27.189999999999998</v>
      </c>
      <c r="P100" s="38">
        <v>1.6899999999999997E-6</v>
      </c>
      <c r="Q100" s="38">
        <v>1.6200000000000002E-6</v>
      </c>
      <c r="R100" s="8">
        <f t="shared" si="115"/>
        <v>1.6549999999999998E-6</v>
      </c>
      <c r="S100" s="8">
        <f t="shared" si="90"/>
        <v>4.5107658762605612E-2</v>
      </c>
      <c r="T100" s="6" t="s">
        <v>374</v>
      </c>
      <c r="U100" s="6" t="s">
        <v>375</v>
      </c>
      <c r="V100" s="6">
        <v>24.74</v>
      </c>
      <c r="W100" s="6">
        <v>24.48</v>
      </c>
      <c r="X100" s="6">
        <f t="shared" si="127"/>
        <v>24.61</v>
      </c>
      <c r="Y100" s="38">
        <v>7.7700000000000001E-6</v>
      </c>
      <c r="Z100" s="38">
        <v>9.2399999999999996E-6</v>
      </c>
      <c r="AA100" s="8">
        <f t="shared" si="116"/>
        <v>8.5050000000000007E-6</v>
      </c>
      <c r="AB100" s="8">
        <f t="shared" si="91"/>
        <v>0.23180703188879809</v>
      </c>
      <c r="AC100" s="6">
        <v>80.87</v>
      </c>
      <c r="AD100" s="6">
        <v>80.89</v>
      </c>
      <c r="AE100" s="6">
        <v>27.55</v>
      </c>
      <c r="AF100" s="6">
        <v>27.24</v>
      </c>
      <c r="AG100" s="6">
        <f t="shared" si="128"/>
        <v>27.395</v>
      </c>
      <c r="AH100" s="38">
        <v>1.1799999999999999E-6</v>
      </c>
      <c r="AI100" s="38">
        <v>1.44E-6</v>
      </c>
      <c r="AJ100" s="8">
        <f t="shared" si="117"/>
        <v>1.31E-6</v>
      </c>
      <c r="AK100" s="8">
        <f t="shared" si="92"/>
        <v>3.5704551648950672E-2</v>
      </c>
      <c r="AL100" s="6">
        <v>79.75</v>
      </c>
      <c r="AM100" s="6">
        <v>79.77</v>
      </c>
      <c r="AN100" s="6">
        <v>27.45</v>
      </c>
      <c r="AO100" s="6">
        <v>27.74</v>
      </c>
      <c r="AP100" s="6">
        <f t="shared" si="132"/>
        <v>27.594999999999999</v>
      </c>
      <c r="AQ100" s="38">
        <v>1.28E-6</v>
      </c>
      <c r="AR100" s="38">
        <v>1.06E-6</v>
      </c>
      <c r="AS100" s="8">
        <f t="shared" si="118"/>
        <v>1.17E-6</v>
      </c>
      <c r="AT100" s="8">
        <f t="shared" si="93"/>
        <v>3.188879803761243E-2</v>
      </c>
      <c r="AU100" s="6">
        <v>83.59</v>
      </c>
      <c r="AV100" s="6">
        <v>83.55</v>
      </c>
      <c r="AW100" s="6">
        <v>26.57</v>
      </c>
      <c r="AX100" s="6">
        <v>26.78</v>
      </c>
      <c r="AY100" s="6">
        <f t="shared" si="129"/>
        <v>26.675000000000001</v>
      </c>
      <c r="AZ100" s="8">
        <v>1.1600000000000001E-5</v>
      </c>
      <c r="BA100" s="8">
        <v>1.0000000000000003E-5</v>
      </c>
      <c r="BB100" s="8">
        <f t="shared" si="119"/>
        <v>1.0800000000000002E-5</v>
      </c>
      <c r="BC100" s="8">
        <f t="shared" si="94"/>
        <v>0.29435813573180714</v>
      </c>
      <c r="BD100" s="6">
        <v>78.760000000000005</v>
      </c>
      <c r="BE100" s="31">
        <v>78.650000000000006</v>
      </c>
      <c r="BF100" s="6">
        <v>25.85</v>
      </c>
      <c r="BG100" s="6">
        <v>25.73</v>
      </c>
      <c r="BH100" s="6">
        <f t="shared" si="130"/>
        <v>25.79</v>
      </c>
      <c r="BI100" s="38">
        <v>4.0099999999999997E-6</v>
      </c>
      <c r="BJ100" s="38">
        <v>4.33E-6</v>
      </c>
      <c r="BK100" s="8">
        <f t="shared" si="120"/>
        <v>4.1699999999999999E-6</v>
      </c>
      <c r="BL100" s="8">
        <f t="shared" si="95"/>
        <v>0.11365494685200328</v>
      </c>
      <c r="BM100" s="6">
        <v>80.69</v>
      </c>
      <c r="BN100" s="6">
        <v>80.66</v>
      </c>
      <c r="BO100" s="6">
        <v>25.41</v>
      </c>
      <c r="BP100" s="6">
        <v>25.32</v>
      </c>
      <c r="BQ100" s="6">
        <f t="shared" si="133"/>
        <v>25.365000000000002</v>
      </c>
      <c r="BR100" s="38">
        <v>4.9200000000000003E-6</v>
      </c>
      <c r="BS100" s="38">
        <v>5.2100000000000001E-6</v>
      </c>
      <c r="BT100" s="8">
        <f t="shared" si="121"/>
        <v>5.0649999999999998E-6</v>
      </c>
      <c r="BU100" s="8">
        <f t="shared" si="96"/>
        <v>0.13804851458162989</v>
      </c>
      <c r="BV100" s="6">
        <v>80.22</v>
      </c>
      <c r="BW100" s="6">
        <v>80.2</v>
      </c>
      <c r="BX100" s="6">
        <v>27.51</v>
      </c>
      <c r="BY100" s="6">
        <v>27.44</v>
      </c>
      <c r="BZ100" s="6">
        <f t="shared" si="131"/>
        <v>27.475000000000001</v>
      </c>
      <c r="CA100" s="38">
        <v>1.55E-6</v>
      </c>
      <c r="CB100" s="38">
        <v>1.6300000000000001E-6</v>
      </c>
      <c r="CC100" s="8">
        <f t="shared" si="122"/>
        <v>1.59E-6</v>
      </c>
      <c r="CD100" s="8">
        <f t="shared" si="97"/>
        <v>4.3336058871627149E-2</v>
      </c>
      <c r="CE100" s="6">
        <v>79.900000000000006</v>
      </c>
      <c r="CF100" s="6">
        <v>79.900000000000006</v>
      </c>
      <c r="CG100" s="6">
        <v>27.53</v>
      </c>
      <c r="CH100" s="6">
        <v>27.28</v>
      </c>
      <c r="CI100" s="6">
        <f t="shared" si="134"/>
        <v>27.405000000000001</v>
      </c>
      <c r="CJ100" s="38">
        <v>1.02E-6</v>
      </c>
      <c r="CK100" s="38">
        <v>1.2100000000000001E-6</v>
      </c>
      <c r="CL100" s="8">
        <f t="shared" si="123"/>
        <v>1.1149999999999999E-6</v>
      </c>
      <c r="CM100" s="8">
        <f t="shared" si="99"/>
        <v>3.0389751976015265E-2</v>
      </c>
      <c r="CN100" s="6" t="s">
        <v>376</v>
      </c>
      <c r="CO100" s="6" t="s">
        <v>377</v>
      </c>
      <c r="CP100" s="6">
        <v>27.52</v>
      </c>
      <c r="CQ100" s="6">
        <v>27.67</v>
      </c>
      <c r="CR100" s="6">
        <f t="shared" si="135"/>
        <v>27.594999999999999</v>
      </c>
      <c r="CS100" s="38">
        <v>1.37E-6</v>
      </c>
      <c r="CT100" s="38">
        <v>1.2500000000000001E-6</v>
      </c>
      <c r="CU100" s="64">
        <f t="shared" si="124"/>
        <v>1.3100000000000002E-6</v>
      </c>
      <c r="CV100" s="8">
        <f t="shared" si="100"/>
        <v>3.5704551648950679E-2</v>
      </c>
      <c r="CX100" s="8">
        <f t="shared" si="101"/>
        <v>3.6689999999999996E-5</v>
      </c>
    </row>
    <row r="101" spans="1:102" x14ac:dyDescent="0.2">
      <c r="A101" s="9" t="s">
        <v>106</v>
      </c>
      <c r="B101" s="29" t="s">
        <v>357</v>
      </c>
      <c r="C101" s="6">
        <v>80.75</v>
      </c>
      <c r="D101" s="6">
        <v>80.78</v>
      </c>
      <c r="E101" s="6">
        <v>26.78</v>
      </c>
      <c r="F101" s="6">
        <v>26.8</v>
      </c>
      <c r="G101" s="6">
        <f t="shared" si="125"/>
        <v>26.79</v>
      </c>
      <c r="H101" s="38">
        <v>2.3199999999999998E-6</v>
      </c>
      <c r="I101" s="38">
        <v>2.2900000000000001E-6</v>
      </c>
      <c r="J101" s="8">
        <f t="shared" si="114"/>
        <v>2.305E-6</v>
      </c>
      <c r="K101" s="6">
        <v>83.3</v>
      </c>
      <c r="L101" s="6">
        <v>83.37</v>
      </c>
      <c r="M101" s="6">
        <v>25.85</v>
      </c>
      <c r="N101" s="6">
        <v>26.01</v>
      </c>
      <c r="O101" s="6">
        <f t="shared" si="126"/>
        <v>25.93</v>
      </c>
      <c r="P101" s="38">
        <v>3.98E-6</v>
      </c>
      <c r="Q101" s="38">
        <v>3.5899999999999999E-6</v>
      </c>
      <c r="R101" s="8">
        <f t="shared" si="115"/>
        <v>3.7850000000000002E-6</v>
      </c>
      <c r="S101" s="8">
        <f t="shared" si="90"/>
        <v>4.1577415279837437E-2</v>
      </c>
      <c r="T101" s="6" t="s">
        <v>378</v>
      </c>
      <c r="U101" s="6" t="s">
        <v>379</v>
      </c>
      <c r="V101" s="6">
        <v>23.21</v>
      </c>
      <c r="W101" s="6">
        <v>23.07</v>
      </c>
      <c r="X101" s="6">
        <f t="shared" si="127"/>
        <v>23.14</v>
      </c>
      <c r="Y101" s="38">
        <v>2.1800000000000001E-5</v>
      </c>
      <c r="Z101" s="38">
        <v>2.4000000000000001E-5</v>
      </c>
      <c r="AA101" s="8">
        <f t="shared" si="116"/>
        <v>2.2900000000000001E-5</v>
      </c>
      <c r="AB101" s="8">
        <f t="shared" si="91"/>
        <v>0.25155160103256996</v>
      </c>
      <c r="AC101" s="6">
        <v>80.86</v>
      </c>
      <c r="AD101" s="6">
        <v>80.88</v>
      </c>
      <c r="AE101" s="6">
        <v>25.71</v>
      </c>
      <c r="AF101" s="6">
        <v>25.74</v>
      </c>
      <c r="AG101" s="6">
        <f t="shared" si="128"/>
        <v>25.725000000000001</v>
      </c>
      <c r="AH101" s="38">
        <v>3.8199999999999998E-6</v>
      </c>
      <c r="AI101" s="38">
        <v>3.76E-6</v>
      </c>
      <c r="AJ101" s="8">
        <f t="shared" si="117"/>
        <v>3.7900000000000001E-6</v>
      </c>
      <c r="AK101" s="8">
        <f t="shared" si="92"/>
        <v>4.1632339210193887E-2</v>
      </c>
      <c r="AL101" s="6">
        <v>79.760000000000005</v>
      </c>
      <c r="AM101" s="6">
        <v>79.75</v>
      </c>
      <c r="AN101" s="6">
        <v>25.89</v>
      </c>
      <c r="AO101" s="6">
        <v>25.76</v>
      </c>
      <c r="AP101" s="6">
        <f t="shared" si="132"/>
        <v>25.825000000000003</v>
      </c>
      <c r="AQ101" s="38">
        <v>3.6000000000000003E-6</v>
      </c>
      <c r="AR101" s="38">
        <v>3.9199999999999997E-6</v>
      </c>
      <c r="AS101" s="8">
        <f t="shared" si="118"/>
        <v>3.76E-6</v>
      </c>
      <c r="AT101" s="8">
        <f t="shared" si="93"/>
        <v>4.1302795628055153E-2</v>
      </c>
      <c r="AU101" s="6">
        <v>83.55</v>
      </c>
      <c r="AV101" s="6">
        <v>83.54</v>
      </c>
      <c r="AW101" s="6">
        <v>25.16</v>
      </c>
      <c r="AX101" s="6">
        <v>25.36</v>
      </c>
      <c r="AY101" s="6">
        <f t="shared" si="129"/>
        <v>25.259999999999998</v>
      </c>
      <c r="AZ101" s="8">
        <v>3.0199999999999999E-5</v>
      </c>
      <c r="BA101" s="8">
        <v>2.6400000000000001E-5</v>
      </c>
      <c r="BB101" s="8">
        <f t="shared" si="119"/>
        <v>2.83E-5</v>
      </c>
      <c r="BC101" s="8">
        <f t="shared" si="94"/>
        <v>0.31086944581754278</v>
      </c>
      <c r="BD101" s="6" t="s">
        <v>380</v>
      </c>
      <c r="BE101" s="31">
        <v>78.69</v>
      </c>
      <c r="BF101" s="6">
        <v>24.74</v>
      </c>
      <c r="BG101" s="6">
        <v>24.72</v>
      </c>
      <c r="BH101" s="6">
        <f t="shared" si="130"/>
        <v>24.729999999999997</v>
      </c>
      <c r="BI101" s="38">
        <v>8.1699999999999997E-6</v>
      </c>
      <c r="BJ101" s="38">
        <v>8.2400000000000007E-6</v>
      </c>
      <c r="BK101" s="8">
        <f t="shared" si="120"/>
        <v>8.2050000000000002E-6</v>
      </c>
      <c r="BL101" s="8">
        <f t="shared" si="95"/>
        <v>9.0130169714944822E-2</v>
      </c>
      <c r="BM101" s="6">
        <v>80.72</v>
      </c>
      <c r="BN101" s="6">
        <v>80.760000000000005</v>
      </c>
      <c r="BO101" s="6">
        <v>24.83</v>
      </c>
      <c r="BP101" s="6">
        <v>24.83</v>
      </c>
      <c r="BQ101" s="6">
        <f t="shared" si="133"/>
        <v>24.83</v>
      </c>
      <c r="BR101" s="38">
        <v>7.1799999999999999E-6</v>
      </c>
      <c r="BS101" s="38">
        <v>7.1899999999999998E-6</v>
      </c>
      <c r="BT101" s="8">
        <f t="shared" si="121"/>
        <v>7.1849999999999998E-6</v>
      </c>
      <c r="BU101" s="8">
        <f t="shared" si="96"/>
        <v>7.8925687922227719E-2</v>
      </c>
      <c r="BV101" s="6">
        <v>80.260000000000005</v>
      </c>
      <c r="BW101" s="6">
        <v>80.27</v>
      </c>
      <c r="BX101" s="6">
        <v>25.81</v>
      </c>
      <c r="BY101" s="6">
        <v>25.71</v>
      </c>
      <c r="BZ101" s="6">
        <f t="shared" si="131"/>
        <v>25.759999999999998</v>
      </c>
      <c r="CA101" s="38">
        <v>4.69E-6</v>
      </c>
      <c r="CB101" s="38">
        <v>4.9899999999999997E-6</v>
      </c>
      <c r="CC101" s="8">
        <f t="shared" si="122"/>
        <v>4.8399999999999994E-6</v>
      </c>
      <c r="CD101" s="8">
        <f t="shared" si="97"/>
        <v>5.3166364585049711E-2</v>
      </c>
      <c r="CE101" s="6">
        <v>79.92</v>
      </c>
      <c r="CF101" s="6">
        <v>79.930000000000007</v>
      </c>
      <c r="CG101" s="6">
        <v>25.58</v>
      </c>
      <c r="CH101" s="6">
        <v>25.65</v>
      </c>
      <c r="CI101" s="6">
        <f t="shared" si="134"/>
        <v>25.614999999999998</v>
      </c>
      <c r="CJ101" s="38">
        <v>3.7700000000000003E-6</v>
      </c>
      <c r="CK101" s="38">
        <v>3.6100000000000002E-6</v>
      </c>
      <c r="CL101" s="8">
        <f t="shared" si="123"/>
        <v>3.6900000000000002E-6</v>
      </c>
      <c r="CM101" s="8">
        <f t="shared" si="99"/>
        <v>4.0533860603064763E-2</v>
      </c>
      <c r="CN101" s="6" t="s">
        <v>381</v>
      </c>
      <c r="CO101" s="6" t="s">
        <v>382</v>
      </c>
      <c r="CP101" s="6">
        <v>25.78</v>
      </c>
      <c r="CQ101" s="6">
        <v>25.55</v>
      </c>
      <c r="CR101" s="6">
        <f t="shared" si="135"/>
        <v>25.664999999999999</v>
      </c>
      <c r="CS101" s="38">
        <v>4.2300000000000002E-6</v>
      </c>
      <c r="CT101" s="38">
        <v>4.9300000000000002E-6</v>
      </c>
      <c r="CU101" s="64">
        <f t="shared" si="124"/>
        <v>4.5800000000000002E-6</v>
      </c>
      <c r="CV101" s="8">
        <f t="shared" si="100"/>
        <v>5.0310320206513992E-2</v>
      </c>
      <c r="CX101" s="8">
        <f t="shared" si="101"/>
        <v>9.1034999999999985E-5</v>
      </c>
    </row>
    <row r="102" spans="1:102" x14ac:dyDescent="0.2">
      <c r="A102" s="9" t="s">
        <v>107</v>
      </c>
      <c r="B102" s="30" t="s">
        <v>358</v>
      </c>
      <c r="C102" s="6">
        <v>80.78</v>
      </c>
      <c r="D102" s="6">
        <v>80.78</v>
      </c>
      <c r="E102" s="6">
        <v>27.95</v>
      </c>
      <c r="F102" s="6">
        <v>27.44</v>
      </c>
      <c r="G102" s="6">
        <f t="shared" si="125"/>
        <v>27.695</v>
      </c>
      <c r="H102" s="38">
        <v>5.8599999999999998E-7</v>
      </c>
      <c r="I102" s="38">
        <v>8.2500000000000004E-7</v>
      </c>
      <c r="J102" s="8">
        <f t="shared" si="114"/>
        <v>7.0550000000000006E-7</v>
      </c>
      <c r="K102" s="6">
        <v>83.28</v>
      </c>
      <c r="L102" s="6">
        <v>83.36</v>
      </c>
      <c r="M102" s="6">
        <v>27.29</v>
      </c>
      <c r="N102" s="6">
        <v>26.93</v>
      </c>
      <c r="O102" s="6">
        <f t="shared" si="126"/>
        <v>27.11</v>
      </c>
      <c r="P102" s="38">
        <v>1.4699999999999999E-6</v>
      </c>
      <c r="Q102" s="38">
        <v>1.8599999999999998E-6</v>
      </c>
      <c r="R102" s="8">
        <f t="shared" si="115"/>
        <v>1.6649999999999997E-6</v>
      </c>
      <c r="S102" s="8">
        <f t="shared" si="90"/>
        <v>4.3990013078111991E-2</v>
      </c>
      <c r="T102" s="6" t="s">
        <v>383</v>
      </c>
      <c r="U102" s="6" t="s">
        <v>384</v>
      </c>
      <c r="V102" s="6">
        <v>24.35</v>
      </c>
      <c r="W102" s="6">
        <v>24.24</v>
      </c>
      <c r="X102" s="6">
        <f t="shared" si="127"/>
        <v>24.295000000000002</v>
      </c>
      <c r="Y102" s="38">
        <v>9.2599999999999994E-6</v>
      </c>
      <c r="Z102" s="38">
        <v>1.0000000000000001E-5</v>
      </c>
      <c r="AA102" s="8">
        <f t="shared" si="116"/>
        <v>9.630000000000001E-6</v>
      </c>
      <c r="AB102" s="8">
        <f t="shared" si="91"/>
        <v>0.25442872428962077</v>
      </c>
      <c r="AC102" s="6">
        <v>80.87</v>
      </c>
      <c r="AD102" s="6">
        <v>80.84</v>
      </c>
      <c r="AE102" s="6">
        <v>27.08</v>
      </c>
      <c r="AF102" s="6">
        <v>26.62</v>
      </c>
      <c r="AG102" s="6">
        <f t="shared" si="128"/>
        <v>26.85</v>
      </c>
      <c r="AH102" s="38">
        <v>1.19E-6</v>
      </c>
      <c r="AI102" s="38">
        <v>1.64E-6</v>
      </c>
      <c r="AJ102" s="8">
        <f t="shared" si="117"/>
        <v>1.415E-6</v>
      </c>
      <c r="AK102" s="8">
        <f t="shared" si="92"/>
        <v>3.7384906009326417E-2</v>
      </c>
      <c r="AL102" s="6">
        <v>79.73</v>
      </c>
      <c r="AM102" s="6">
        <v>79.41</v>
      </c>
      <c r="AN102" s="6">
        <v>27.52</v>
      </c>
      <c r="AO102" s="6">
        <v>27.57</v>
      </c>
      <c r="AP102" s="6">
        <f t="shared" si="132"/>
        <v>27.545000000000002</v>
      </c>
      <c r="AQ102" s="38">
        <v>6.3600000000000003E-7</v>
      </c>
      <c r="AR102" s="38">
        <v>6.13E-7</v>
      </c>
      <c r="AS102" s="8">
        <f t="shared" si="118"/>
        <v>6.2450000000000001E-7</v>
      </c>
      <c r="AT102" s="8">
        <f t="shared" si="93"/>
        <v>1.6499557457826393E-2</v>
      </c>
      <c r="AU102" s="6">
        <v>83.53</v>
      </c>
      <c r="AV102" s="6">
        <v>83.53</v>
      </c>
      <c r="AW102" s="6">
        <v>26.22</v>
      </c>
      <c r="AX102" s="6">
        <v>26.65</v>
      </c>
      <c r="AY102" s="6">
        <f t="shared" si="129"/>
        <v>26.434999999999999</v>
      </c>
      <c r="AZ102" s="8">
        <v>1.1199999999999998E-5</v>
      </c>
      <c r="BA102" s="8">
        <v>8.3599999999999996E-6</v>
      </c>
      <c r="BB102" s="8">
        <f t="shared" si="119"/>
        <v>9.7799999999999978E-6</v>
      </c>
      <c r="BC102" s="8">
        <f t="shared" si="94"/>
        <v>0.25839178853089206</v>
      </c>
      <c r="BD102" s="6">
        <v>78.72</v>
      </c>
      <c r="BE102" s="6">
        <v>78.760000000000005</v>
      </c>
      <c r="BF102" s="6">
        <v>25.81</v>
      </c>
      <c r="BG102" s="6">
        <v>25.87</v>
      </c>
      <c r="BH102" s="6">
        <f t="shared" si="130"/>
        <v>25.84</v>
      </c>
      <c r="BI102" s="38">
        <v>3.5599999999999998E-6</v>
      </c>
      <c r="BJ102" s="38">
        <v>3.4000000000000001E-6</v>
      </c>
      <c r="BK102" s="8">
        <f t="shared" si="120"/>
        <v>3.4799999999999997E-6</v>
      </c>
      <c r="BL102" s="8">
        <f t="shared" si="95"/>
        <v>9.1943090397495347E-2</v>
      </c>
      <c r="BM102" s="6">
        <v>80.680000000000007</v>
      </c>
      <c r="BN102" s="6">
        <v>80.739999999999995</v>
      </c>
      <c r="BO102" s="6">
        <v>26.1</v>
      </c>
      <c r="BP102" s="6">
        <v>26.27</v>
      </c>
      <c r="BQ102" s="6">
        <f t="shared" si="133"/>
        <v>26.185000000000002</v>
      </c>
      <c r="BR102" s="38">
        <v>2.9500000000000001E-6</v>
      </c>
      <c r="BS102" s="38">
        <v>2.6299999999999998E-6</v>
      </c>
      <c r="BT102" s="8">
        <f t="shared" si="121"/>
        <v>2.79E-6</v>
      </c>
      <c r="BU102" s="8">
        <f t="shared" si="96"/>
        <v>7.3712994887647126E-2</v>
      </c>
      <c r="BV102" s="6">
        <v>80.040000000000006</v>
      </c>
      <c r="BW102" s="6">
        <v>79.989999999999995</v>
      </c>
      <c r="BX102" s="6">
        <v>26.81</v>
      </c>
      <c r="BY102" s="6">
        <v>26.6</v>
      </c>
      <c r="BZ102" s="6">
        <f t="shared" si="131"/>
        <v>26.704999999999998</v>
      </c>
      <c r="CA102" s="38">
        <v>2.9000000000000002E-6</v>
      </c>
      <c r="CB102" s="38">
        <v>3.3399999999999998E-6</v>
      </c>
      <c r="CC102" s="8">
        <f t="shared" si="122"/>
        <v>3.1199999999999998E-6</v>
      </c>
      <c r="CD102" s="8">
        <f t="shared" si="97"/>
        <v>8.2431736218444102E-2</v>
      </c>
      <c r="CE102" s="6">
        <v>79.67</v>
      </c>
      <c r="CF102" s="6">
        <v>79.650000000000006</v>
      </c>
      <c r="CG102" s="6">
        <v>26.64</v>
      </c>
      <c r="CH102" s="6">
        <v>26.62</v>
      </c>
      <c r="CI102" s="6">
        <f t="shared" si="134"/>
        <v>26.630000000000003</v>
      </c>
      <c r="CJ102" s="38">
        <v>2.92E-6</v>
      </c>
      <c r="CK102" s="38">
        <v>2.9699999999999999E-6</v>
      </c>
      <c r="CL102" s="8">
        <f t="shared" si="123"/>
        <v>2.9449999999999998E-6</v>
      </c>
      <c r="CM102" s="8">
        <f t="shared" si="99"/>
        <v>7.780816127029419E-2</v>
      </c>
      <c r="CN102" s="6">
        <v>80.849999999999994</v>
      </c>
      <c r="CO102" s="6">
        <v>80.83</v>
      </c>
      <c r="CP102" s="6">
        <v>27.28</v>
      </c>
      <c r="CQ102" s="6">
        <v>26.81</v>
      </c>
      <c r="CR102" s="6">
        <f t="shared" si="135"/>
        <v>27.045000000000002</v>
      </c>
      <c r="CS102" s="38">
        <v>2.03E-6</v>
      </c>
      <c r="CT102" s="38">
        <v>2.7700000000000002E-6</v>
      </c>
      <c r="CU102" s="64">
        <f t="shared" si="124"/>
        <v>2.3999999999999999E-6</v>
      </c>
      <c r="CV102" s="8">
        <f t="shared" si="100"/>
        <v>6.3409027860341624E-2</v>
      </c>
      <c r="CX102" s="8">
        <f t="shared" si="101"/>
        <v>3.7849499999999997E-5</v>
      </c>
    </row>
    <row r="103" spans="1:102" x14ac:dyDescent="0.2">
      <c r="A103" s="9" t="s">
        <v>108</v>
      </c>
      <c r="B103" s="30" t="s">
        <v>358</v>
      </c>
      <c r="C103" s="6">
        <v>80.7</v>
      </c>
      <c r="D103" s="6">
        <v>80.75</v>
      </c>
      <c r="E103" s="6">
        <v>26.82</v>
      </c>
      <c r="F103" s="6">
        <v>26.71</v>
      </c>
      <c r="G103" s="6">
        <f t="shared" si="125"/>
        <v>26.765000000000001</v>
      </c>
      <c r="H103" s="38">
        <v>1.2500000000000001E-6</v>
      </c>
      <c r="I103" s="38">
        <v>1.35E-6</v>
      </c>
      <c r="J103" s="8">
        <f t="shared" si="114"/>
        <v>1.3E-6</v>
      </c>
      <c r="K103" s="6">
        <v>83.24</v>
      </c>
      <c r="L103" s="6">
        <v>83.31</v>
      </c>
      <c r="M103" s="6">
        <v>26.47</v>
      </c>
      <c r="N103" s="6">
        <v>26.41</v>
      </c>
      <c r="O103" s="6">
        <f t="shared" si="126"/>
        <v>26.439999999999998</v>
      </c>
      <c r="P103" s="38">
        <v>2.5000000000000002E-6</v>
      </c>
      <c r="Q103" s="38">
        <v>2.61E-6</v>
      </c>
      <c r="R103" s="8">
        <f t="shared" si="115"/>
        <v>2.5550000000000001E-6</v>
      </c>
      <c r="S103" s="8">
        <f t="shared" si="90"/>
        <v>5.2588247401461362E-2</v>
      </c>
      <c r="T103" s="6">
        <v>81.84</v>
      </c>
      <c r="U103" s="6">
        <v>81.84</v>
      </c>
      <c r="V103" s="6">
        <v>25.16</v>
      </c>
      <c r="W103" s="6">
        <v>25.06</v>
      </c>
      <c r="X103" s="6">
        <f t="shared" si="127"/>
        <v>25.11</v>
      </c>
      <c r="Y103" s="38">
        <v>5.3900000000000001E-6</v>
      </c>
      <c r="Z103" s="38">
        <v>5.7599999999999999E-6</v>
      </c>
      <c r="AA103" s="8">
        <f t="shared" si="116"/>
        <v>5.575E-6</v>
      </c>
      <c r="AB103" s="8">
        <f t="shared" si="91"/>
        <v>0.11474735000514563</v>
      </c>
      <c r="AC103" s="6">
        <v>80.8</v>
      </c>
      <c r="AD103" s="6">
        <v>80.83</v>
      </c>
      <c r="AE103" s="6">
        <v>26.17</v>
      </c>
      <c r="AF103" s="6">
        <v>25.93</v>
      </c>
      <c r="AG103" s="6">
        <f t="shared" si="128"/>
        <v>26.05</v>
      </c>
      <c r="AH103" s="38">
        <v>2.2400000000000002E-6</v>
      </c>
      <c r="AI103" s="38">
        <v>2.65E-6</v>
      </c>
      <c r="AJ103" s="8">
        <f t="shared" si="117"/>
        <v>2.4450000000000003E-6</v>
      </c>
      <c r="AK103" s="8">
        <f t="shared" si="92"/>
        <v>5.0324174127817235E-2</v>
      </c>
      <c r="AL103" s="6">
        <v>79.61</v>
      </c>
      <c r="AM103" s="6">
        <v>79.709999999999994</v>
      </c>
      <c r="AN103" s="6">
        <v>26.15</v>
      </c>
      <c r="AO103" s="6">
        <v>25.77</v>
      </c>
      <c r="AP103" s="6">
        <f t="shared" si="132"/>
        <v>25.96</v>
      </c>
      <c r="AQ103" s="38">
        <v>1.64E-6</v>
      </c>
      <c r="AR103" s="38">
        <v>2.12E-6</v>
      </c>
      <c r="AS103" s="8">
        <f t="shared" si="118"/>
        <v>1.88E-6</v>
      </c>
      <c r="AT103" s="8">
        <f t="shared" si="93"/>
        <v>3.8695070495008747E-2</v>
      </c>
      <c r="AU103" s="6">
        <v>83.52</v>
      </c>
      <c r="AV103" s="6">
        <v>83.48</v>
      </c>
      <c r="AW103" s="6">
        <v>25.82</v>
      </c>
      <c r="AX103" s="6">
        <v>25.86</v>
      </c>
      <c r="AY103" s="6">
        <f t="shared" si="129"/>
        <v>25.84</v>
      </c>
      <c r="AZ103" s="8">
        <v>1.4800000000000001E-5</v>
      </c>
      <c r="BA103" s="8">
        <v>1.4399999999999999E-5</v>
      </c>
      <c r="BB103" s="8">
        <f t="shared" si="119"/>
        <v>1.4599999999999999E-5</v>
      </c>
      <c r="BC103" s="8">
        <f t="shared" si="94"/>
        <v>0.30050427086549347</v>
      </c>
      <c r="BD103" s="6">
        <v>78.66</v>
      </c>
      <c r="BE103" s="6">
        <v>78.680000000000007</v>
      </c>
      <c r="BF103" s="6">
        <v>25.74</v>
      </c>
      <c r="BG103" s="6">
        <v>25.56</v>
      </c>
      <c r="BH103" s="6">
        <f t="shared" si="130"/>
        <v>25.65</v>
      </c>
      <c r="BI103" s="38">
        <v>3.7199999999999995E-6</v>
      </c>
      <c r="BJ103" s="38">
        <v>4.1799999999999998E-6</v>
      </c>
      <c r="BK103" s="8">
        <f t="shared" si="120"/>
        <v>3.9499999999999995E-6</v>
      </c>
      <c r="BL103" s="8">
        <f t="shared" si="95"/>
        <v>8.1300813008130079E-2</v>
      </c>
      <c r="BM103" s="6">
        <v>80.709999999999994</v>
      </c>
      <c r="BN103" s="6">
        <v>80.72</v>
      </c>
      <c r="BO103" s="6">
        <v>25.67</v>
      </c>
      <c r="BP103" s="6">
        <v>25.85</v>
      </c>
      <c r="BQ103" s="6">
        <f t="shared" si="133"/>
        <v>25.76</v>
      </c>
      <c r="BR103" s="38">
        <v>3.98E-6</v>
      </c>
      <c r="BS103" s="38">
        <v>3.4999999999999995E-6</v>
      </c>
      <c r="BT103" s="8">
        <f t="shared" si="121"/>
        <v>3.7399999999999998E-6</v>
      </c>
      <c r="BU103" s="8">
        <f t="shared" si="96"/>
        <v>7.6978491303900387E-2</v>
      </c>
      <c r="BV103" s="6">
        <v>80</v>
      </c>
      <c r="BW103" s="6">
        <v>80.03</v>
      </c>
      <c r="BX103" s="6">
        <v>25.89</v>
      </c>
      <c r="BY103" s="6">
        <v>25.73</v>
      </c>
      <c r="BZ103" s="6">
        <f t="shared" si="131"/>
        <v>25.810000000000002</v>
      </c>
      <c r="CA103" s="38">
        <v>5.4700000000000001E-6</v>
      </c>
      <c r="CB103" s="38">
        <v>6.1E-6</v>
      </c>
      <c r="CC103" s="8">
        <f t="shared" si="122"/>
        <v>5.7849999999999997E-6</v>
      </c>
      <c r="CD103" s="8">
        <f t="shared" si="97"/>
        <v>0.11906967170937532</v>
      </c>
      <c r="CE103" s="6">
        <v>79.680000000000007</v>
      </c>
      <c r="CF103" s="6">
        <v>79.680000000000007</v>
      </c>
      <c r="CG103" s="6">
        <v>25.93</v>
      </c>
      <c r="CH103" s="6">
        <v>26.16</v>
      </c>
      <c r="CI103" s="6">
        <f t="shared" si="134"/>
        <v>26.045000000000002</v>
      </c>
      <c r="CJ103" s="38">
        <v>4.7299999999999996E-6</v>
      </c>
      <c r="CK103" s="38">
        <v>4.0400000000000003E-6</v>
      </c>
      <c r="CL103" s="8">
        <f t="shared" si="123"/>
        <v>4.3849999999999995E-6</v>
      </c>
      <c r="CM103" s="8">
        <f t="shared" si="99"/>
        <v>9.0254193681177319E-2</v>
      </c>
      <c r="CN103" s="6">
        <v>80.819999999999993</v>
      </c>
      <c r="CO103" s="6">
        <v>80.88</v>
      </c>
      <c r="CP103" s="6">
        <v>26.44</v>
      </c>
      <c r="CQ103" s="6">
        <v>26.33</v>
      </c>
      <c r="CR103" s="6">
        <f t="shared" si="135"/>
        <v>26.384999999999998</v>
      </c>
      <c r="CS103" s="38">
        <v>3.54E-6</v>
      </c>
      <c r="CT103" s="38">
        <v>3.8E-6</v>
      </c>
      <c r="CU103" s="64">
        <f t="shared" si="124"/>
        <v>3.67E-6</v>
      </c>
      <c r="CV103" s="8">
        <f t="shared" si="100"/>
        <v>7.553771740249049E-2</v>
      </c>
      <c r="CX103" s="8">
        <f t="shared" si="101"/>
        <v>4.8584999999999996E-5</v>
      </c>
    </row>
    <row r="104" spans="1:102" x14ac:dyDescent="0.2">
      <c r="A104" s="9" t="s">
        <v>109</v>
      </c>
      <c r="B104" s="30" t="s">
        <v>358</v>
      </c>
      <c r="C104" s="6">
        <v>80.77</v>
      </c>
      <c r="D104" s="6">
        <v>80.739999999999995</v>
      </c>
      <c r="E104" s="6">
        <v>27.37</v>
      </c>
      <c r="F104" s="6">
        <v>27.29</v>
      </c>
      <c r="G104" s="6">
        <f t="shared" si="125"/>
        <v>27.33</v>
      </c>
      <c r="H104" s="38">
        <v>8.6799999999999999E-7</v>
      </c>
      <c r="I104" s="38">
        <v>9.16E-7</v>
      </c>
      <c r="J104" s="8">
        <f t="shared" si="114"/>
        <v>8.9199999999999999E-7</v>
      </c>
      <c r="K104" s="6">
        <v>83.29</v>
      </c>
      <c r="L104" s="6">
        <v>83.26</v>
      </c>
      <c r="M104" s="6">
        <v>26.99</v>
      </c>
      <c r="N104" s="6">
        <v>27.03</v>
      </c>
      <c r="O104" s="6">
        <f t="shared" si="126"/>
        <v>27.009999999999998</v>
      </c>
      <c r="P104" s="38">
        <v>1.7900000000000002E-6</v>
      </c>
      <c r="Q104" s="38">
        <v>1.7499999999999998E-6</v>
      </c>
      <c r="R104" s="8">
        <f t="shared" si="115"/>
        <v>1.77E-6</v>
      </c>
      <c r="S104" s="8">
        <f t="shared" si="90"/>
        <v>3.9908458563971912E-2</v>
      </c>
      <c r="T104" s="6" t="s">
        <v>385</v>
      </c>
      <c r="U104" s="6" t="s">
        <v>378</v>
      </c>
      <c r="V104" s="6">
        <v>23.42</v>
      </c>
      <c r="W104" s="6">
        <v>23.22</v>
      </c>
      <c r="X104" s="6">
        <f t="shared" si="127"/>
        <v>23.32</v>
      </c>
      <c r="Y104" s="38">
        <v>1.73E-5</v>
      </c>
      <c r="Z104" s="38">
        <v>1.9700000000000001E-5</v>
      </c>
      <c r="AA104" s="8">
        <f t="shared" si="116"/>
        <v>1.8500000000000002E-5</v>
      </c>
      <c r="AB104" s="8">
        <f t="shared" si="91"/>
        <v>0.41712230702456521</v>
      </c>
      <c r="AC104" s="6">
        <v>80.819999999999993</v>
      </c>
      <c r="AD104" s="6">
        <v>80.83</v>
      </c>
      <c r="AE104" s="6">
        <v>26.46</v>
      </c>
      <c r="AF104" s="6">
        <v>26.21</v>
      </c>
      <c r="AG104" s="6">
        <f t="shared" si="128"/>
        <v>26.335000000000001</v>
      </c>
      <c r="AH104" s="38">
        <v>1.8300000000000001E-6</v>
      </c>
      <c r="AI104" s="38">
        <v>2.1799999999999999E-6</v>
      </c>
      <c r="AJ104" s="8">
        <f t="shared" si="117"/>
        <v>2.0049999999999999E-6</v>
      </c>
      <c r="AK104" s="8">
        <f t="shared" si="92"/>
        <v>4.5207039220770434E-2</v>
      </c>
      <c r="AL104" s="6">
        <v>79.75</v>
      </c>
      <c r="AM104" s="6">
        <v>79.75</v>
      </c>
      <c r="AN104" s="6">
        <v>27.51</v>
      </c>
      <c r="AO104" s="6">
        <v>27.6</v>
      </c>
      <c r="AP104" s="6">
        <f t="shared" si="132"/>
        <v>27.555</v>
      </c>
      <c r="AQ104" s="38">
        <v>6.3900000000000004E-7</v>
      </c>
      <c r="AR104" s="38">
        <v>6.0399999999999996E-7</v>
      </c>
      <c r="AS104" s="8">
        <f t="shared" si="118"/>
        <v>6.215E-7</v>
      </c>
      <c r="AT104" s="8">
        <f t="shared" si="93"/>
        <v>1.4013054800852283E-2</v>
      </c>
      <c r="AU104" s="6">
        <v>83.48</v>
      </c>
      <c r="AV104" s="6">
        <v>83.5</v>
      </c>
      <c r="AW104" s="6">
        <v>26.98</v>
      </c>
      <c r="AX104" s="6">
        <v>26.91</v>
      </c>
      <c r="AY104" s="6">
        <f t="shared" si="129"/>
        <v>26.945</v>
      </c>
      <c r="AZ104" s="8">
        <v>6.6800000000000004E-6</v>
      </c>
      <c r="BA104" s="8">
        <v>7.0200000000000006E-6</v>
      </c>
      <c r="BB104" s="8">
        <f t="shared" si="119"/>
        <v>6.8500000000000005E-6</v>
      </c>
      <c r="BC104" s="8">
        <f t="shared" si="94"/>
        <v>0.1544479893577444</v>
      </c>
      <c r="BD104" s="6">
        <v>78.69</v>
      </c>
      <c r="BE104" s="6">
        <v>78.72</v>
      </c>
      <c r="BF104" s="6">
        <v>25.71</v>
      </c>
      <c r="BG104" s="6">
        <v>25.37</v>
      </c>
      <c r="BH104" s="6">
        <f t="shared" si="130"/>
        <v>25.54</v>
      </c>
      <c r="BI104" s="38">
        <v>3.7900000000000001E-6</v>
      </c>
      <c r="BJ104" s="38">
        <v>4.7299999999999996E-6</v>
      </c>
      <c r="BK104" s="8">
        <f t="shared" si="120"/>
        <v>4.2599999999999999E-6</v>
      </c>
      <c r="BL104" s="8">
        <f t="shared" si="95"/>
        <v>9.6050866374305266E-2</v>
      </c>
      <c r="BM104" s="6">
        <v>80.73</v>
      </c>
      <c r="BN104" s="6">
        <v>80.680000000000007</v>
      </c>
      <c r="BO104" s="6">
        <v>25.85</v>
      </c>
      <c r="BP104" s="6">
        <v>25.92</v>
      </c>
      <c r="BQ104" s="6">
        <f t="shared" si="133"/>
        <v>25.885000000000002</v>
      </c>
      <c r="BR104" s="38">
        <v>3.5099999999999999E-6</v>
      </c>
      <c r="BS104" s="38">
        <v>3.3399999999999998E-6</v>
      </c>
      <c r="BT104" s="8">
        <f t="shared" si="121"/>
        <v>3.4249999999999998E-6</v>
      </c>
      <c r="BU104" s="8">
        <f t="shared" si="96"/>
        <v>7.7223994678872199E-2</v>
      </c>
      <c r="BV104" s="6">
        <v>80.06</v>
      </c>
      <c r="BW104" s="6">
        <v>80.010000000000005</v>
      </c>
      <c r="BX104" s="6">
        <v>26.74</v>
      </c>
      <c r="BY104" s="6">
        <v>26.78</v>
      </c>
      <c r="BZ104" s="6">
        <f t="shared" si="131"/>
        <v>26.759999999999998</v>
      </c>
      <c r="CA104" s="38">
        <v>3.0299999999999998E-6</v>
      </c>
      <c r="CB104" s="38">
        <v>2.9399999999999998E-6</v>
      </c>
      <c r="CC104" s="8">
        <f t="shared" si="122"/>
        <v>2.9849999999999998E-6</v>
      </c>
      <c r="CD104" s="8">
        <f t="shared" si="97"/>
        <v>6.7303247917206863E-2</v>
      </c>
      <c r="CE104" s="6">
        <v>79.72</v>
      </c>
      <c r="CF104" s="6">
        <v>79.709999999999994</v>
      </c>
      <c r="CG104" s="6">
        <v>27.73</v>
      </c>
      <c r="CH104" s="6">
        <v>27.81</v>
      </c>
      <c r="CI104" s="6">
        <f t="shared" si="134"/>
        <v>27.77</v>
      </c>
      <c r="CJ104" s="38">
        <v>1.3999999999999999E-6</v>
      </c>
      <c r="CK104" s="38">
        <v>1.33E-6</v>
      </c>
      <c r="CL104" s="8">
        <f t="shared" si="123"/>
        <v>1.3650000000000001E-6</v>
      </c>
      <c r="CM104" s="8">
        <f t="shared" si="99"/>
        <v>3.0776862112893592E-2</v>
      </c>
      <c r="CN104" s="6">
        <v>80.84</v>
      </c>
      <c r="CO104" s="6">
        <v>80.900000000000006</v>
      </c>
      <c r="CP104" s="6">
        <v>26.95</v>
      </c>
      <c r="CQ104" s="6">
        <v>26.9</v>
      </c>
      <c r="CR104" s="6">
        <f t="shared" si="135"/>
        <v>26.924999999999997</v>
      </c>
      <c r="CS104" s="38">
        <v>2.52E-6</v>
      </c>
      <c r="CT104" s="38">
        <v>2.6199999999999999E-6</v>
      </c>
      <c r="CU104" s="64">
        <f t="shared" si="124"/>
        <v>2.57E-6</v>
      </c>
      <c r="CV104" s="8">
        <f t="shared" si="100"/>
        <v>5.7946179948817969E-2</v>
      </c>
      <c r="CX104" s="8">
        <f t="shared" si="101"/>
        <v>4.4351499999999997E-5</v>
      </c>
    </row>
    <row r="105" spans="1:102" x14ac:dyDescent="0.2">
      <c r="A105" s="9" t="s">
        <v>110</v>
      </c>
      <c r="B105" s="30" t="s">
        <v>358</v>
      </c>
      <c r="C105" s="6">
        <v>80.709999999999994</v>
      </c>
      <c r="D105" s="6">
        <v>80.7</v>
      </c>
      <c r="E105" s="6">
        <v>26.8</v>
      </c>
      <c r="F105" s="6">
        <v>26.96</v>
      </c>
      <c r="G105" s="6">
        <f t="shared" si="125"/>
        <v>26.880000000000003</v>
      </c>
      <c r="H105" s="38">
        <v>1.2699999999999999E-6</v>
      </c>
      <c r="I105" s="38">
        <v>1.1400000000000001E-6</v>
      </c>
      <c r="J105" s="8">
        <f t="shared" si="114"/>
        <v>1.2049999999999999E-6</v>
      </c>
      <c r="K105" s="6">
        <v>83.16</v>
      </c>
      <c r="L105" s="6">
        <v>83.3</v>
      </c>
      <c r="M105" s="6">
        <v>26.69</v>
      </c>
      <c r="N105" s="6">
        <v>26.47</v>
      </c>
      <c r="O105" s="6">
        <f t="shared" si="126"/>
        <v>26.58</v>
      </c>
      <c r="P105" s="38">
        <v>2.1799999999999999E-6</v>
      </c>
      <c r="Q105" s="38">
        <v>2.5000000000000002E-6</v>
      </c>
      <c r="R105" s="8">
        <f t="shared" si="115"/>
        <v>2.34E-6</v>
      </c>
      <c r="S105" s="8">
        <f t="shared" si="90"/>
        <v>4.8507462686567158E-2</v>
      </c>
      <c r="T105" s="6" t="s">
        <v>386</v>
      </c>
      <c r="U105" s="6" t="s">
        <v>387</v>
      </c>
      <c r="V105" s="6">
        <v>24.71</v>
      </c>
      <c r="W105" s="6">
        <v>24.8</v>
      </c>
      <c r="X105" s="6">
        <f t="shared" si="127"/>
        <v>24.755000000000003</v>
      </c>
      <c r="Y105" s="38">
        <v>7.2700000000000007E-6</v>
      </c>
      <c r="Z105" s="38">
        <v>6.8700000000000003E-6</v>
      </c>
      <c r="AA105" s="8">
        <f t="shared" si="116"/>
        <v>7.0700000000000001E-6</v>
      </c>
      <c r="AB105" s="8">
        <f t="shared" si="91"/>
        <v>0.14655887230514095</v>
      </c>
      <c r="AC105" s="6">
        <v>80.72</v>
      </c>
      <c r="AD105" s="6">
        <v>80.83</v>
      </c>
      <c r="AE105" s="6">
        <v>25.97</v>
      </c>
      <c r="AF105" s="6">
        <v>25.64</v>
      </c>
      <c r="AG105" s="6">
        <f t="shared" si="128"/>
        <v>25.805</v>
      </c>
      <c r="AH105" s="38">
        <v>2.5799999999999999E-6</v>
      </c>
      <c r="AI105" s="38">
        <v>3.2400000000000003E-6</v>
      </c>
      <c r="AJ105" s="8">
        <f t="shared" si="117"/>
        <v>2.9100000000000001E-6</v>
      </c>
      <c r="AK105" s="8">
        <f t="shared" si="92"/>
        <v>6.032338308457711E-2</v>
      </c>
      <c r="AL105" s="6">
        <v>79.67</v>
      </c>
      <c r="AM105" s="6">
        <v>79.7</v>
      </c>
      <c r="AN105" s="6">
        <v>26.02</v>
      </c>
      <c r="AO105" s="6">
        <v>25.74</v>
      </c>
      <c r="AP105" s="6">
        <f t="shared" si="132"/>
        <v>25.88</v>
      </c>
      <c r="AQ105" s="38">
        <v>1.7900000000000002E-6</v>
      </c>
      <c r="AR105" s="38">
        <v>2.17E-6</v>
      </c>
      <c r="AS105" s="8">
        <f t="shared" si="118"/>
        <v>1.9800000000000001E-6</v>
      </c>
      <c r="AT105" s="8">
        <f t="shared" si="93"/>
        <v>4.1044776119402986E-2</v>
      </c>
      <c r="AU105" s="6">
        <v>83.49</v>
      </c>
      <c r="AV105" s="6">
        <v>83.46</v>
      </c>
      <c r="AW105" s="6">
        <v>25.73</v>
      </c>
      <c r="AX105" s="6">
        <v>25.68</v>
      </c>
      <c r="AY105" s="6">
        <f t="shared" si="129"/>
        <v>25.704999999999998</v>
      </c>
      <c r="AZ105" s="8">
        <v>1.5699999999999999E-5</v>
      </c>
      <c r="BA105" s="8">
        <v>1.63E-5</v>
      </c>
      <c r="BB105" s="8">
        <f t="shared" si="119"/>
        <v>1.5999999999999999E-5</v>
      </c>
      <c r="BC105" s="8">
        <f t="shared" si="94"/>
        <v>0.33167495854063012</v>
      </c>
      <c r="BD105" s="6" t="s">
        <v>388</v>
      </c>
      <c r="BE105" s="6">
        <v>78.760000000000005</v>
      </c>
      <c r="BF105" s="6">
        <v>25.63</v>
      </c>
      <c r="BG105" s="6">
        <v>25.58</v>
      </c>
      <c r="BH105" s="6">
        <f t="shared" si="130"/>
        <v>25.604999999999997</v>
      </c>
      <c r="BI105" s="38">
        <v>3.98E-6</v>
      </c>
      <c r="BJ105" s="38">
        <v>4.1099999999999996E-6</v>
      </c>
      <c r="BK105" s="8">
        <f t="shared" si="120"/>
        <v>4.0449999999999994E-6</v>
      </c>
      <c r="BL105" s="8">
        <f t="shared" si="95"/>
        <v>8.385157545605304E-2</v>
      </c>
      <c r="BM105" s="6">
        <v>80.7</v>
      </c>
      <c r="BN105" s="6">
        <v>80.680000000000007</v>
      </c>
      <c r="BO105" s="6">
        <v>25.88</v>
      </c>
      <c r="BP105" s="6">
        <v>25.8</v>
      </c>
      <c r="BQ105" s="6">
        <f t="shared" si="133"/>
        <v>25.84</v>
      </c>
      <c r="BR105" s="38">
        <v>3.45E-6</v>
      </c>
      <c r="BS105" s="38">
        <v>3.6399999999999999E-6</v>
      </c>
      <c r="BT105" s="8">
        <f t="shared" si="121"/>
        <v>3.5449999999999999E-6</v>
      </c>
      <c r="BU105" s="8">
        <f t="shared" si="96"/>
        <v>7.3486733001658366E-2</v>
      </c>
      <c r="BV105" s="6">
        <v>80.09</v>
      </c>
      <c r="BW105" s="6">
        <v>80.09</v>
      </c>
      <c r="BX105" s="6">
        <v>26.53</v>
      </c>
      <c r="BY105" s="6">
        <v>26.63</v>
      </c>
      <c r="BZ105" s="6">
        <f t="shared" si="131"/>
        <v>26.58</v>
      </c>
      <c r="CA105" s="38">
        <v>3.4999999999999995E-6</v>
      </c>
      <c r="CB105" s="38">
        <v>3.27E-6</v>
      </c>
      <c r="CC105" s="8">
        <f t="shared" si="122"/>
        <v>3.3849999999999998E-6</v>
      </c>
      <c r="CD105" s="8">
        <f t="shared" si="97"/>
        <v>7.0169983416252066E-2</v>
      </c>
      <c r="CE105" s="6">
        <v>79.75</v>
      </c>
      <c r="CF105" s="6">
        <v>79.75</v>
      </c>
      <c r="CG105" s="6">
        <v>26.31</v>
      </c>
      <c r="CH105" s="6">
        <v>26.26</v>
      </c>
      <c r="CI105" s="6">
        <f t="shared" si="134"/>
        <v>26.285</v>
      </c>
      <c r="CJ105" s="38">
        <v>3.6499999999999998E-6</v>
      </c>
      <c r="CK105" s="38">
        <v>3.7700000000000003E-6</v>
      </c>
      <c r="CL105" s="8">
        <f t="shared" si="123"/>
        <v>3.7100000000000001E-6</v>
      </c>
      <c r="CM105" s="8">
        <f t="shared" si="99"/>
        <v>7.690713101160862E-2</v>
      </c>
      <c r="CN105" s="6">
        <v>80.91</v>
      </c>
      <c r="CO105" s="6">
        <v>80.92</v>
      </c>
      <c r="CP105" s="6">
        <v>26.45</v>
      </c>
      <c r="CQ105" s="6">
        <v>26.69</v>
      </c>
      <c r="CR105" s="6">
        <f t="shared" si="135"/>
        <v>26.57</v>
      </c>
      <c r="CS105" s="38">
        <v>3.4999999999999995E-6</v>
      </c>
      <c r="CT105" s="38">
        <v>3.01E-6</v>
      </c>
      <c r="CU105" s="64">
        <f t="shared" si="124"/>
        <v>3.2549999999999998E-6</v>
      </c>
      <c r="CV105" s="8">
        <f t="shared" si="100"/>
        <v>6.7475124378109444E-2</v>
      </c>
      <c r="CX105" s="8">
        <f t="shared" si="101"/>
        <v>4.8240000000000006E-5</v>
      </c>
    </row>
    <row r="106" spans="1:102" x14ac:dyDescent="0.2">
      <c r="A106" s="9" t="s">
        <v>111</v>
      </c>
      <c r="B106" s="30" t="s">
        <v>358</v>
      </c>
      <c r="C106" s="6">
        <v>80.73</v>
      </c>
      <c r="D106" s="6">
        <v>80.75</v>
      </c>
      <c r="E106" s="6">
        <v>26.4</v>
      </c>
      <c r="F106" s="6">
        <v>26.2</v>
      </c>
      <c r="G106" s="6">
        <f t="shared" si="125"/>
        <v>26.299999999999997</v>
      </c>
      <c r="H106" s="38">
        <v>1.6699999999999999E-6</v>
      </c>
      <c r="I106" s="38">
        <v>1.9099999999999999E-6</v>
      </c>
      <c r="J106" s="8">
        <f t="shared" si="114"/>
        <v>1.7899999999999998E-6</v>
      </c>
      <c r="K106" s="6">
        <v>83.29</v>
      </c>
      <c r="L106" s="6">
        <v>83.34</v>
      </c>
      <c r="M106" s="6">
        <v>26.15</v>
      </c>
      <c r="N106" s="6">
        <v>25.71</v>
      </c>
      <c r="O106" s="6">
        <f t="shared" si="126"/>
        <v>25.93</v>
      </c>
      <c r="P106" s="38">
        <v>3.1E-6</v>
      </c>
      <c r="Q106" s="38">
        <v>4.1099999999999996E-6</v>
      </c>
      <c r="R106" s="8">
        <f t="shared" si="115"/>
        <v>3.6049999999999998E-6</v>
      </c>
      <c r="S106" s="8">
        <f t="shared" si="90"/>
        <v>6.1840638133630672E-2</v>
      </c>
      <c r="T106" s="6" t="s">
        <v>389</v>
      </c>
      <c r="U106" s="6">
        <v>81.87</v>
      </c>
      <c r="V106" s="6">
        <v>24.23</v>
      </c>
      <c r="W106" s="6">
        <v>24.47</v>
      </c>
      <c r="X106" s="6">
        <f t="shared" si="127"/>
        <v>24.35</v>
      </c>
      <c r="Y106" s="38">
        <v>1.01E-5</v>
      </c>
      <c r="Z106" s="38">
        <v>8.5499999999999995E-6</v>
      </c>
      <c r="AA106" s="8">
        <f t="shared" si="116"/>
        <v>9.3249999999999997E-6</v>
      </c>
      <c r="AB106" s="8">
        <f t="shared" si="91"/>
        <v>0.15996226091431512</v>
      </c>
      <c r="AC106" s="6">
        <v>80.83</v>
      </c>
      <c r="AD106" s="6">
        <v>80.83</v>
      </c>
      <c r="AE106" s="6">
        <v>25.71</v>
      </c>
      <c r="AF106" s="6">
        <v>25.49</v>
      </c>
      <c r="AG106" s="6">
        <f t="shared" si="128"/>
        <v>25.6</v>
      </c>
      <c r="AH106" s="38">
        <v>3.0900000000000001E-6</v>
      </c>
      <c r="AI106" s="38">
        <v>3.6100000000000002E-6</v>
      </c>
      <c r="AJ106" s="8">
        <f t="shared" si="117"/>
        <v>3.3500000000000001E-6</v>
      </c>
      <c r="AK106" s="8">
        <f t="shared" si="92"/>
        <v>5.7466335020156106E-2</v>
      </c>
      <c r="AL106" s="6">
        <v>79.739999999999995</v>
      </c>
      <c r="AM106" s="6">
        <v>79.760000000000005</v>
      </c>
      <c r="AN106" s="6">
        <v>26.22</v>
      </c>
      <c r="AO106" s="6">
        <v>25.65</v>
      </c>
      <c r="AP106" s="6">
        <f t="shared" si="132"/>
        <v>25.934999999999999</v>
      </c>
      <c r="AQ106" s="38">
        <v>1.5599999999999999E-6</v>
      </c>
      <c r="AR106" s="38">
        <v>2.3099999999999999E-6</v>
      </c>
      <c r="AS106" s="8">
        <f t="shared" si="118"/>
        <v>1.9350000000000001E-6</v>
      </c>
      <c r="AT106" s="8">
        <f t="shared" si="93"/>
        <v>3.3193241272836439E-2</v>
      </c>
      <c r="AU106" s="6">
        <v>83.53</v>
      </c>
      <c r="AV106" s="6">
        <v>83.52</v>
      </c>
      <c r="AW106" s="6">
        <v>26.09</v>
      </c>
      <c r="AX106" s="6">
        <v>25.47</v>
      </c>
      <c r="AY106" s="6">
        <f t="shared" si="129"/>
        <v>25.78</v>
      </c>
      <c r="AZ106" s="8">
        <v>1.2300000000000001E-5</v>
      </c>
      <c r="BA106" s="8">
        <v>1.8700000000000001E-5</v>
      </c>
      <c r="BB106" s="8">
        <f t="shared" si="119"/>
        <v>1.5500000000000001E-5</v>
      </c>
      <c r="BC106" s="8">
        <f t="shared" si="94"/>
        <v>0.26588901277982679</v>
      </c>
      <c r="BD106" s="6">
        <v>78.63</v>
      </c>
      <c r="BE106" s="6">
        <v>78.7</v>
      </c>
      <c r="BF106" s="6">
        <v>24.86</v>
      </c>
      <c r="BG106" s="6">
        <v>25.05</v>
      </c>
      <c r="BH106" s="6">
        <f t="shared" si="130"/>
        <v>24.954999999999998</v>
      </c>
      <c r="BI106" s="38">
        <v>6.6000000000000003E-6</v>
      </c>
      <c r="BJ106" s="38">
        <v>5.8300000000000001E-6</v>
      </c>
      <c r="BK106" s="8">
        <f t="shared" si="120"/>
        <v>6.2150000000000006E-6</v>
      </c>
      <c r="BL106" s="8">
        <f t="shared" si="95"/>
        <v>0.10661291705978215</v>
      </c>
      <c r="BM106" s="6">
        <v>80.680000000000007</v>
      </c>
      <c r="BN106" s="6">
        <v>80.739999999999995</v>
      </c>
      <c r="BO106" s="6">
        <v>25.42</v>
      </c>
      <c r="BP106" s="6">
        <v>25.24</v>
      </c>
      <c r="BQ106" s="6">
        <f t="shared" si="133"/>
        <v>25.33</v>
      </c>
      <c r="BR106" s="38">
        <v>4.7199999999999997E-6</v>
      </c>
      <c r="BS106" s="38">
        <v>5.3199999999999999E-6</v>
      </c>
      <c r="BT106" s="8">
        <f t="shared" si="121"/>
        <v>5.0199999999999994E-6</v>
      </c>
      <c r="BU106" s="8">
        <f t="shared" si="96"/>
        <v>8.6113731880950339E-2</v>
      </c>
      <c r="BV106" s="6">
        <v>80.14</v>
      </c>
      <c r="BW106" s="6">
        <v>80.12</v>
      </c>
      <c r="BX106" s="6">
        <v>26.06</v>
      </c>
      <c r="BY106" s="6">
        <v>26.03</v>
      </c>
      <c r="BZ106" s="6">
        <f t="shared" si="131"/>
        <v>26.045000000000002</v>
      </c>
      <c r="CA106" s="38">
        <v>4.8400000000000002E-6</v>
      </c>
      <c r="CB106" s="38">
        <v>4.9400000000000001E-6</v>
      </c>
      <c r="CC106" s="8">
        <f t="shared" si="122"/>
        <v>4.8900000000000006E-6</v>
      </c>
      <c r="CD106" s="8">
        <f t="shared" si="97"/>
        <v>8.3883694999571157E-2</v>
      </c>
      <c r="CE106" s="6">
        <v>79.819999999999993</v>
      </c>
      <c r="CF106" s="6">
        <v>79.83</v>
      </c>
      <c r="CG106" s="6">
        <v>26.08</v>
      </c>
      <c r="CH106" s="6">
        <v>26.17</v>
      </c>
      <c r="CI106" s="6">
        <f t="shared" si="134"/>
        <v>26.125</v>
      </c>
      <c r="CJ106" s="38">
        <v>4.2899999999999996E-6</v>
      </c>
      <c r="CK106" s="38">
        <v>4.0300000000000004E-6</v>
      </c>
      <c r="CL106" s="8">
        <f t="shared" si="123"/>
        <v>4.16E-6</v>
      </c>
      <c r="CM106" s="8">
        <f t="shared" si="99"/>
        <v>7.136118020413415E-2</v>
      </c>
      <c r="CN106" s="6">
        <v>81</v>
      </c>
      <c r="CO106" s="6">
        <v>81</v>
      </c>
      <c r="CP106" s="6">
        <v>26.35</v>
      </c>
      <c r="CQ106" s="6">
        <v>25.97</v>
      </c>
      <c r="CR106" s="6">
        <f t="shared" si="135"/>
        <v>26.16</v>
      </c>
      <c r="CS106" s="38">
        <v>3.7500000000000005E-6</v>
      </c>
      <c r="CT106" s="38">
        <v>4.8400000000000002E-6</v>
      </c>
      <c r="CU106" s="64">
        <f t="shared" si="124"/>
        <v>4.2950000000000004E-6</v>
      </c>
      <c r="CV106" s="8">
        <f t="shared" si="100"/>
        <v>7.3676987734797167E-2</v>
      </c>
      <c r="CX106" s="8">
        <f t="shared" si="101"/>
        <v>5.8294999999999997E-5</v>
      </c>
    </row>
    <row r="107" spans="1:102" x14ac:dyDescent="0.2">
      <c r="A107" s="9" t="s">
        <v>112</v>
      </c>
      <c r="B107" s="30" t="s">
        <v>358</v>
      </c>
      <c r="C107" s="6">
        <v>80.73</v>
      </c>
      <c r="D107" s="6">
        <v>80.739999999999995</v>
      </c>
      <c r="E107" s="6">
        <v>28.06</v>
      </c>
      <c r="F107" s="6">
        <v>27.96</v>
      </c>
      <c r="G107" s="6">
        <f t="shared" si="125"/>
        <v>28.009999999999998</v>
      </c>
      <c r="H107" s="38">
        <v>5.4499999999999997E-7</v>
      </c>
      <c r="I107" s="38">
        <v>5.82E-7</v>
      </c>
      <c r="J107" s="8">
        <f t="shared" si="114"/>
        <v>5.6349999999999998E-7</v>
      </c>
      <c r="K107" s="6">
        <v>83.29</v>
      </c>
      <c r="L107" s="6">
        <v>83.32</v>
      </c>
      <c r="M107" s="6">
        <v>27.38</v>
      </c>
      <c r="N107" s="6">
        <v>27.09</v>
      </c>
      <c r="O107" s="6">
        <f t="shared" si="126"/>
        <v>27.234999999999999</v>
      </c>
      <c r="P107" s="38">
        <v>1.39E-6</v>
      </c>
      <c r="Q107" s="38">
        <v>1.6800000000000002E-6</v>
      </c>
      <c r="R107" s="8">
        <f t="shared" si="115"/>
        <v>1.5350000000000001E-6</v>
      </c>
      <c r="S107" s="8">
        <f t="shared" si="90"/>
        <v>4.2956889193613838E-2</v>
      </c>
      <c r="T107" s="6" t="s">
        <v>390</v>
      </c>
      <c r="U107" s="6" t="s">
        <v>391</v>
      </c>
      <c r="V107" s="6">
        <v>24.67</v>
      </c>
      <c r="W107" s="6">
        <v>24.78</v>
      </c>
      <c r="X107" s="6">
        <f t="shared" si="127"/>
        <v>24.725000000000001</v>
      </c>
      <c r="Y107" s="38">
        <v>7.4900000000000003E-6</v>
      </c>
      <c r="Z107" s="38">
        <v>6.9500000000000012E-6</v>
      </c>
      <c r="AA107" s="8">
        <f t="shared" si="116"/>
        <v>7.2200000000000003E-6</v>
      </c>
      <c r="AB107" s="8">
        <f t="shared" si="91"/>
        <v>0.20205129640253544</v>
      </c>
      <c r="AC107" s="6">
        <v>80.8</v>
      </c>
      <c r="AD107" s="6">
        <v>80.83</v>
      </c>
      <c r="AE107" s="6">
        <v>26.34</v>
      </c>
      <c r="AF107" s="6">
        <v>26.55</v>
      </c>
      <c r="AG107" s="6">
        <f t="shared" si="128"/>
        <v>26.445</v>
      </c>
      <c r="AH107" s="38">
        <v>1.99E-6</v>
      </c>
      <c r="AI107" s="38">
        <v>1.73E-6</v>
      </c>
      <c r="AJ107" s="8">
        <f t="shared" si="117"/>
        <v>1.86E-6</v>
      </c>
      <c r="AK107" s="8">
        <f t="shared" si="92"/>
        <v>5.2051996026137935E-2</v>
      </c>
      <c r="AL107" s="6">
        <v>79.739999999999995</v>
      </c>
      <c r="AM107" s="6">
        <v>79.739999999999995</v>
      </c>
      <c r="AN107" s="6">
        <v>27.21</v>
      </c>
      <c r="AO107" s="6">
        <v>27.27</v>
      </c>
      <c r="AP107" s="6">
        <f t="shared" si="132"/>
        <v>27.240000000000002</v>
      </c>
      <c r="AQ107" s="38">
        <v>7.8900000000000009E-7</v>
      </c>
      <c r="AR107" s="38">
        <v>7.5799999999999998E-7</v>
      </c>
      <c r="AS107" s="8">
        <f t="shared" si="118"/>
        <v>7.7350000000000009E-7</v>
      </c>
      <c r="AT107" s="8">
        <f t="shared" si="93"/>
        <v>2.1646354261407364E-2</v>
      </c>
      <c r="AU107" s="6">
        <v>83.52</v>
      </c>
      <c r="AV107" s="6">
        <v>83.51</v>
      </c>
      <c r="AW107" s="6">
        <v>26.14</v>
      </c>
      <c r="AX107" s="6">
        <v>26.34</v>
      </c>
      <c r="AY107" s="6">
        <f t="shared" si="129"/>
        <v>26.240000000000002</v>
      </c>
      <c r="AZ107" s="8">
        <v>1.1800000000000002E-5</v>
      </c>
      <c r="BA107" s="8">
        <v>1.04E-5</v>
      </c>
      <c r="BB107" s="8">
        <f t="shared" si="119"/>
        <v>1.1100000000000002E-5</v>
      </c>
      <c r="BC107" s="8">
        <f t="shared" si="94"/>
        <v>0.31063287951082325</v>
      </c>
      <c r="BD107" s="6">
        <v>78.69</v>
      </c>
      <c r="BE107" s="6">
        <v>78.73</v>
      </c>
      <c r="BF107" s="6">
        <v>26.25</v>
      </c>
      <c r="BG107" s="6">
        <v>26.14</v>
      </c>
      <c r="BH107" s="6">
        <f t="shared" si="130"/>
        <v>26.195</v>
      </c>
      <c r="BI107" s="38">
        <v>2.6599999999999999E-6</v>
      </c>
      <c r="BJ107" s="38">
        <v>2.8499999999999998E-6</v>
      </c>
      <c r="BK107" s="8">
        <f t="shared" si="120"/>
        <v>2.7549999999999999E-6</v>
      </c>
      <c r="BL107" s="8">
        <f t="shared" si="95"/>
        <v>7.7098520995704314E-2</v>
      </c>
      <c r="BM107" s="6">
        <v>80.760000000000005</v>
      </c>
      <c r="BN107" s="6">
        <v>80.760000000000005</v>
      </c>
      <c r="BO107" s="6">
        <v>25.43</v>
      </c>
      <c r="BP107" s="6">
        <v>25.49</v>
      </c>
      <c r="BQ107" s="6">
        <f t="shared" si="133"/>
        <v>25.46</v>
      </c>
      <c r="BR107" s="38">
        <v>4.6800000000000001E-6</v>
      </c>
      <c r="BS107" s="38">
        <v>4.4900000000000002E-6</v>
      </c>
      <c r="BT107" s="8">
        <f t="shared" si="121"/>
        <v>4.5850000000000001E-6</v>
      </c>
      <c r="BU107" s="8">
        <f t="shared" si="96"/>
        <v>0.12831096869884004</v>
      </c>
      <c r="BV107" s="6">
        <v>80.150000000000006</v>
      </c>
      <c r="BW107" s="6">
        <v>80.150000000000006</v>
      </c>
      <c r="BX107" s="6">
        <v>27.26</v>
      </c>
      <c r="BY107" s="6">
        <v>27.27</v>
      </c>
      <c r="BZ107" s="6">
        <f t="shared" si="131"/>
        <v>27.265000000000001</v>
      </c>
      <c r="CA107" s="38">
        <v>2.1100000000000001E-6</v>
      </c>
      <c r="CB107" s="38">
        <v>2.1100000000000001E-6</v>
      </c>
      <c r="CC107" s="8">
        <f t="shared" si="122"/>
        <v>2.1100000000000001E-6</v>
      </c>
      <c r="CD107" s="8">
        <f t="shared" si="97"/>
        <v>5.9048232051156481E-2</v>
      </c>
      <c r="CE107" s="6">
        <v>79.819999999999993</v>
      </c>
      <c r="CF107" s="6">
        <v>79.84</v>
      </c>
      <c r="CG107" s="6">
        <v>27.45</v>
      </c>
      <c r="CH107" s="6">
        <v>27.55</v>
      </c>
      <c r="CI107" s="6">
        <f t="shared" si="134"/>
        <v>27.5</v>
      </c>
      <c r="CJ107" s="38">
        <v>1.7E-6</v>
      </c>
      <c r="CK107" s="38">
        <v>1.5799999999999997E-6</v>
      </c>
      <c r="CL107" s="8">
        <f t="shared" si="123"/>
        <v>1.64E-6</v>
      </c>
      <c r="CM107" s="8">
        <f t="shared" si="99"/>
        <v>4.5895308324121621E-2</v>
      </c>
      <c r="CN107" s="6">
        <v>81.010000000000005</v>
      </c>
      <c r="CO107" s="6">
        <v>80.989999999999995</v>
      </c>
      <c r="CP107" s="6">
        <v>27.22</v>
      </c>
      <c r="CQ107" s="6">
        <v>27.17</v>
      </c>
      <c r="CR107" s="6">
        <f t="shared" si="135"/>
        <v>27.195</v>
      </c>
      <c r="CS107" s="38">
        <v>2.12E-6</v>
      </c>
      <c r="CT107" s="38">
        <v>2.1900000000000002E-6</v>
      </c>
      <c r="CU107" s="64">
        <f t="shared" si="124"/>
        <v>2.1550000000000001E-6</v>
      </c>
      <c r="CV107" s="8">
        <f t="shared" si="100"/>
        <v>6.0307554535659821E-2</v>
      </c>
      <c r="CX107" s="8">
        <f t="shared" si="101"/>
        <v>3.5733499999999999E-5</v>
      </c>
    </row>
    <row r="108" spans="1:102" x14ac:dyDescent="0.2">
      <c r="A108" s="9" t="s">
        <v>113</v>
      </c>
      <c r="B108" s="30" t="s">
        <v>358</v>
      </c>
      <c r="C108" s="6">
        <v>80.72</v>
      </c>
      <c r="D108" s="6">
        <v>80.78</v>
      </c>
      <c r="E108" s="6">
        <v>26.31</v>
      </c>
      <c r="F108" s="6">
        <v>25.88</v>
      </c>
      <c r="G108" s="6">
        <f t="shared" si="125"/>
        <v>26.094999999999999</v>
      </c>
      <c r="H108" s="38">
        <v>1.77E-6</v>
      </c>
      <c r="I108" s="38">
        <v>2.3700000000000002E-6</v>
      </c>
      <c r="J108" s="8">
        <f t="shared" si="114"/>
        <v>2.0700000000000001E-6</v>
      </c>
      <c r="K108" s="6">
        <v>83.26</v>
      </c>
      <c r="L108" s="6">
        <v>83.19</v>
      </c>
      <c r="M108" s="6">
        <v>25.33</v>
      </c>
      <c r="N108" s="6">
        <v>25.84</v>
      </c>
      <c r="O108" s="6">
        <f t="shared" si="126"/>
        <v>25.585000000000001</v>
      </c>
      <c r="P108" s="38">
        <v>5.2599999999999996E-6</v>
      </c>
      <c r="Q108" s="38">
        <v>3.7799999999999998E-6</v>
      </c>
      <c r="R108" s="8">
        <f t="shared" si="115"/>
        <v>4.5199999999999999E-6</v>
      </c>
      <c r="S108" s="8">
        <f t="shared" si="90"/>
        <v>4.9867608120035309E-2</v>
      </c>
      <c r="T108" s="6" t="s">
        <v>392</v>
      </c>
      <c r="U108" s="6" t="s">
        <v>393</v>
      </c>
      <c r="V108" s="6">
        <v>23.15</v>
      </c>
      <c r="W108" s="6">
        <v>23.44</v>
      </c>
      <c r="X108" s="6">
        <f t="shared" si="127"/>
        <v>23.295000000000002</v>
      </c>
      <c r="Y108" s="38">
        <v>2.0800000000000001E-5</v>
      </c>
      <c r="Z108" s="38">
        <v>1.7E-5</v>
      </c>
      <c r="AA108" s="8">
        <f t="shared" si="116"/>
        <v>1.8899999999999999E-5</v>
      </c>
      <c r="AB108" s="8">
        <f t="shared" si="91"/>
        <v>0.20851721094439543</v>
      </c>
      <c r="AC108" s="6">
        <v>80.86</v>
      </c>
      <c r="AD108" s="6">
        <v>80.88</v>
      </c>
      <c r="AE108" s="6">
        <v>25.17</v>
      </c>
      <c r="AF108" s="6">
        <v>24.88</v>
      </c>
      <c r="AG108" s="6">
        <f t="shared" si="128"/>
        <v>25.024999999999999</v>
      </c>
      <c r="AH108" s="38">
        <v>4.5199999999999999E-6</v>
      </c>
      <c r="AI108" s="38">
        <v>5.5199999999999997E-6</v>
      </c>
      <c r="AJ108" s="8">
        <f t="shared" si="117"/>
        <v>5.0199999999999994E-6</v>
      </c>
      <c r="AK108" s="8">
        <f t="shared" si="92"/>
        <v>5.5383936451897618E-2</v>
      </c>
      <c r="AL108" s="6">
        <v>79.739999999999995</v>
      </c>
      <c r="AM108" s="6">
        <v>79.739999999999995</v>
      </c>
      <c r="AN108" s="6">
        <v>25.66</v>
      </c>
      <c r="AO108" s="6">
        <v>25.53</v>
      </c>
      <c r="AP108" s="6">
        <f t="shared" si="132"/>
        <v>25.594999999999999</v>
      </c>
      <c r="AQ108" s="38">
        <v>2.3E-6</v>
      </c>
      <c r="AR108" s="38">
        <v>2.5100000000000001E-6</v>
      </c>
      <c r="AS108" s="8">
        <f t="shared" si="118"/>
        <v>2.4049999999999998E-6</v>
      </c>
      <c r="AT108" s="8">
        <f t="shared" si="93"/>
        <v>2.6533539276257727E-2</v>
      </c>
      <c r="AU108" s="6">
        <v>83.56</v>
      </c>
      <c r="AV108" s="6">
        <v>83.53</v>
      </c>
      <c r="AW108" s="6">
        <v>25.12</v>
      </c>
      <c r="AX108" s="6">
        <v>25.07</v>
      </c>
      <c r="AY108" s="6">
        <f t="shared" si="129"/>
        <v>25.094999999999999</v>
      </c>
      <c r="AZ108" s="8">
        <v>2.3899999999999998E-5</v>
      </c>
      <c r="BA108" s="8">
        <v>2.48E-5</v>
      </c>
      <c r="BB108" s="8">
        <f t="shared" si="119"/>
        <v>2.4349999999999999E-5</v>
      </c>
      <c r="BC108" s="8">
        <f t="shared" si="94"/>
        <v>0.26864518976169466</v>
      </c>
      <c r="BD108" s="6" t="s">
        <v>394</v>
      </c>
      <c r="BE108" s="6">
        <v>78.7</v>
      </c>
      <c r="BF108" s="6">
        <v>24.27</v>
      </c>
      <c r="BG108" s="6">
        <v>24.51</v>
      </c>
      <c r="BH108" s="6">
        <f t="shared" si="130"/>
        <v>24.39</v>
      </c>
      <c r="BI108" s="38">
        <v>9.6700000000000006E-6</v>
      </c>
      <c r="BJ108" s="38">
        <v>8.2600000000000005E-6</v>
      </c>
      <c r="BK108" s="8">
        <f t="shared" si="120"/>
        <v>8.9649999999999997E-6</v>
      </c>
      <c r="BL108" s="8">
        <f t="shared" si="95"/>
        <v>9.8907766990291274E-2</v>
      </c>
      <c r="BM108" s="6">
        <v>80.75</v>
      </c>
      <c r="BN108" s="6">
        <v>80.75</v>
      </c>
      <c r="BO108" s="6">
        <v>24.05</v>
      </c>
      <c r="BP108" s="6">
        <v>24.19</v>
      </c>
      <c r="BQ108" s="6">
        <f t="shared" si="133"/>
        <v>24.12</v>
      </c>
      <c r="BR108" s="38">
        <v>1.2099999999999999E-5</v>
      </c>
      <c r="BS108" s="38">
        <v>1.0900000000000001E-5</v>
      </c>
      <c r="BT108" s="8">
        <f t="shared" si="121"/>
        <v>1.15E-5</v>
      </c>
      <c r="BU108" s="8">
        <f t="shared" si="96"/>
        <v>0.12687555163283321</v>
      </c>
      <c r="BV108" s="6">
        <v>80.209999999999994</v>
      </c>
      <c r="BW108" s="6">
        <v>80.19</v>
      </c>
      <c r="BX108" s="6">
        <v>25.75</v>
      </c>
      <c r="BY108" s="6">
        <v>25.85</v>
      </c>
      <c r="BZ108" s="6">
        <f t="shared" si="131"/>
        <v>25.8</v>
      </c>
      <c r="CA108" s="38">
        <v>6.0000000000000002E-6</v>
      </c>
      <c r="CB108" s="38">
        <v>5.5899999999999998E-6</v>
      </c>
      <c r="CC108" s="8">
        <f t="shared" si="122"/>
        <v>5.7949999999999996E-6</v>
      </c>
      <c r="CD108" s="8">
        <f t="shared" si="97"/>
        <v>6.3934245366284212E-2</v>
      </c>
      <c r="CE108" s="6">
        <v>79.89</v>
      </c>
      <c r="CF108" s="6">
        <v>79.86</v>
      </c>
      <c r="CG108" s="6">
        <v>26</v>
      </c>
      <c r="CH108" s="6">
        <v>26.12</v>
      </c>
      <c r="CI108" s="6">
        <f t="shared" si="134"/>
        <v>26.060000000000002</v>
      </c>
      <c r="CJ108" s="38">
        <v>4.51E-6</v>
      </c>
      <c r="CK108" s="38">
        <v>4.1500000000000001E-6</v>
      </c>
      <c r="CL108" s="8">
        <f t="shared" si="123"/>
        <v>4.33E-6</v>
      </c>
      <c r="CM108" s="8">
        <f t="shared" si="99"/>
        <v>4.7771403353927634E-2</v>
      </c>
      <c r="CN108" s="6">
        <v>81.03</v>
      </c>
      <c r="CO108" s="6">
        <v>80.989999999999995</v>
      </c>
      <c r="CP108" s="6">
        <v>25.83</v>
      </c>
      <c r="CQ108" s="6">
        <v>26.1</v>
      </c>
      <c r="CR108" s="6">
        <f t="shared" si="135"/>
        <v>25.965</v>
      </c>
      <c r="CS108" s="38">
        <v>5.3000000000000001E-6</v>
      </c>
      <c r="CT108" s="38">
        <v>4.4100000000000001E-6</v>
      </c>
      <c r="CU108" s="64">
        <f t="shared" si="124"/>
        <v>4.8550000000000001E-6</v>
      </c>
      <c r="CV108" s="8">
        <f t="shared" si="100"/>
        <v>5.3563548102383063E-2</v>
      </c>
      <c r="CX108" s="8">
        <f t="shared" si="101"/>
        <v>9.0639999999999986E-5</v>
      </c>
    </row>
    <row r="109" spans="1:102" x14ac:dyDescent="0.2">
      <c r="A109" s="9" t="s">
        <v>114</v>
      </c>
      <c r="B109" s="30" t="s">
        <v>358</v>
      </c>
      <c r="C109" s="6">
        <v>80.78</v>
      </c>
      <c r="D109" s="6">
        <v>80.8</v>
      </c>
      <c r="E109" s="6">
        <v>28.43</v>
      </c>
      <c r="F109" s="6">
        <v>29.08</v>
      </c>
      <c r="G109" s="6">
        <f t="shared" si="125"/>
        <v>28.754999999999999</v>
      </c>
      <c r="H109" s="38">
        <v>4.2300000000000002E-7</v>
      </c>
      <c r="I109" s="38">
        <v>2.7399999999999999E-7</v>
      </c>
      <c r="J109" s="8">
        <f t="shared" si="114"/>
        <v>3.4850000000000003E-7</v>
      </c>
      <c r="K109" s="6">
        <v>83.27</v>
      </c>
      <c r="L109" s="6">
        <v>83.22</v>
      </c>
      <c r="M109" s="6">
        <v>28.22</v>
      </c>
      <c r="N109" s="6">
        <v>28.75</v>
      </c>
      <c r="O109" s="6">
        <f t="shared" si="126"/>
        <v>28.484999999999999</v>
      </c>
      <c r="P109" s="38">
        <v>8.0800000000000004E-7</v>
      </c>
      <c r="Q109" s="38">
        <v>5.7199999999999999E-7</v>
      </c>
      <c r="R109" s="8">
        <f t="shared" si="115"/>
        <v>6.8999999999999996E-7</v>
      </c>
      <c r="S109" s="8">
        <f t="shared" si="90"/>
        <v>2.7438115120787351E-2</v>
      </c>
      <c r="T109" s="6" t="s">
        <v>395</v>
      </c>
      <c r="U109" s="6" t="s">
        <v>396</v>
      </c>
      <c r="V109" s="6">
        <v>24.15</v>
      </c>
      <c r="W109" s="6">
        <v>23.62</v>
      </c>
      <c r="X109" s="6">
        <f t="shared" si="127"/>
        <v>23.884999999999998</v>
      </c>
      <c r="Y109" s="38">
        <v>1.06E-5</v>
      </c>
      <c r="Z109" s="38">
        <v>1.5099999999999998E-5</v>
      </c>
      <c r="AA109" s="8">
        <f t="shared" si="116"/>
        <v>1.2849999999999999E-5</v>
      </c>
      <c r="AB109" s="8">
        <f t="shared" si="91"/>
        <v>0.51098518739437315</v>
      </c>
      <c r="AC109" s="6">
        <v>80.83</v>
      </c>
      <c r="AD109" s="6">
        <v>80.83</v>
      </c>
      <c r="AE109" s="6">
        <v>27.73</v>
      </c>
      <c r="AF109" s="6">
        <v>27.91</v>
      </c>
      <c r="AG109" s="6">
        <f t="shared" si="128"/>
        <v>27.82</v>
      </c>
      <c r="AH109" s="38">
        <v>7.54E-7</v>
      </c>
      <c r="AI109" s="38">
        <v>6.68E-7</v>
      </c>
      <c r="AJ109" s="8">
        <f t="shared" si="117"/>
        <v>7.1100000000000005E-7</v>
      </c>
      <c r="AK109" s="8">
        <f t="shared" si="92"/>
        <v>2.8273188189680883E-2</v>
      </c>
      <c r="AL109" s="6">
        <v>79.709999999999994</v>
      </c>
      <c r="AM109" s="6">
        <v>79.75</v>
      </c>
      <c r="AN109" s="6">
        <v>29.03</v>
      </c>
      <c r="AO109" s="6">
        <v>29.56</v>
      </c>
      <c r="AP109" s="6">
        <f t="shared" si="132"/>
        <v>29.295000000000002</v>
      </c>
      <c r="AQ109" s="38">
        <v>2.2500000000000002E-7</v>
      </c>
      <c r="AR109" s="38">
        <v>1.5599999999999999E-7</v>
      </c>
      <c r="AS109" s="8">
        <f t="shared" si="118"/>
        <v>1.9050000000000002E-7</v>
      </c>
      <c r="AT109" s="8">
        <f t="shared" si="93"/>
        <v>7.575305696391291E-3</v>
      </c>
      <c r="AU109" s="6">
        <v>83.51</v>
      </c>
      <c r="AV109" s="6">
        <v>83.49</v>
      </c>
      <c r="AW109" s="6">
        <v>28.07</v>
      </c>
      <c r="AX109" s="6">
        <v>28.17</v>
      </c>
      <c r="AY109" s="6">
        <f t="shared" si="129"/>
        <v>28.12</v>
      </c>
      <c r="AZ109" s="8">
        <v>3.1499999999999999E-6</v>
      </c>
      <c r="BA109" s="8">
        <v>2.9399999999999998E-6</v>
      </c>
      <c r="BB109" s="8">
        <f t="shared" si="119"/>
        <v>3.0449999999999996E-6</v>
      </c>
      <c r="BC109" s="8">
        <f t="shared" si="94"/>
        <v>0.12108559498956156</v>
      </c>
      <c r="BD109" s="6">
        <v>78.63</v>
      </c>
      <c r="BE109" s="6">
        <v>78.75</v>
      </c>
      <c r="BF109" s="6">
        <v>26.42</v>
      </c>
      <c r="BG109" s="6">
        <v>26.21</v>
      </c>
      <c r="BH109" s="6">
        <f t="shared" si="130"/>
        <v>26.315000000000001</v>
      </c>
      <c r="BI109" s="38">
        <v>2.3800000000000001E-6</v>
      </c>
      <c r="BJ109" s="38">
        <v>2.7300000000000001E-6</v>
      </c>
      <c r="BK109" s="8">
        <f t="shared" si="120"/>
        <v>2.5550000000000001E-6</v>
      </c>
      <c r="BL109" s="8">
        <f t="shared" si="95"/>
        <v>0.10160055671537925</v>
      </c>
      <c r="BM109" s="6">
        <v>80.739999999999995</v>
      </c>
      <c r="BN109" s="6">
        <v>80.78</v>
      </c>
      <c r="BO109" s="6">
        <v>26.34</v>
      </c>
      <c r="BP109" s="6">
        <v>26.22</v>
      </c>
      <c r="BQ109" s="6">
        <f t="shared" si="133"/>
        <v>26.28</v>
      </c>
      <c r="BR109" s="38">
        <v>2.5100000000000001E-6</v>
      </c>
      <c r="BS109" s="38">
        <v>2.7300000000000001E-6</v>
      </c>
      <c r="BT109" s="8">
        <f t="shared" si="121"/>
        <v>2.6200000000000003E-6</v>
      </c>
      <c r="BU109" s="8">
        <f t="shared" si="96"/>
        <v>0.10418530669052591</v>
      </c>
      <c r="BV109" s="6">
        <v>80.2</v>
      </c>
      <c r="BW109" s="6">
        <v>80.180000000000007</v>
      </c>
      <c r="BX109" s="6">
        <v>28.84</v>
      </c>
      <c r="BY109" s="6">
        <v>28.33</v>
      </c>
      <c r="BZ109" s="6">
        <f t="shared" si="131"/>
        <v>28.585000000000001</v>
      </c>
      <c r="CA109" s="38">
        <v>7.1600000000000001E-7</v>
      </c>
      <c r="CB109" s="38">
        <v>1.0100000000000001E-6</v>
      </c>
      <c r="CC109" s="8">
        <f t="shared" si="122"/>
        <v>8.6300000000000004E-7</v>
      </c>
      <c r="CD109" s="8">
        <f t="shared" si="97"/>
        <v>3.4317526593100701E-2</v>
      </c>
      <c r="CE109" s="6">
        <v>79.849999999999994</v>
      </c>
      <c r="CF109" s="6">
        <v>79.77</v>
      </c>
      <c r="CG109" s="6">
        <v>29.66</v>
      </c>
      <c r="CH109" s="6">
        <v>29.5</v>
      </c>
      <c r="CI109" s="6">
        <f t="shared" si="134"/>
        <v>29.58</v>
      </c>
      <c r="CJ109" s="38">
        <v>3.8200000000000001E-7</v>
      </c>
      <c r="CK109" s="38">
        <v>4.2399999999999999E-7</v>
      </c>
      <c r="CL109" s="8">
        <f t="shared" si="123"/>
        <v>4.03E-7</v>
      </c>
      <c r="CM109" s="8">
        <f t="shared" si="99"/>
        <v>1.6025449845909135E-2</v>
      </c>
      <c r="CN109" s="6">
        <v>80.98</v>
      </c>
      <c r="CO109" s="6">
        <v>80.989999999999995</v>
      </c>
      <c r="CP109" s="6">
        <v>28.06</v>
      </c>
      <c r="CQ109" s="6">
        <v>28.04</v>
      </c>
      <c r="CR109" s="6">
        <f t="shared" si="135"/>
        <v>28.049999999999997</v>
      </c>
      <c r="CS109" s="38">
        <v>1.2100000000000001E-6</v>
      </c>
      <c r="CT109" s="38">
        <v>1.2300000000000001E-6</v>
      </c>
      <c r="CU109" s="64">
        <f t="shared" si="124"/>
        <v>1.2200000000000002E-6</v>
      </c>
      <c r="CV109" s="8">
        <f t="shared" si="100"/>
        <v>4.8513768764290685E-2</v>
      </c>
      <c r="CX109" s="8">
        <f t="shared" si="101"/>
        <v>2.5147500000000003E-5</v>
      </c>
    </row>
    <row r="110" spans="1:102" x14ac:dyDescent="0.2">
      <c r="A110" s="9" t="s">
        <v>115</v>
      </c>
      <c r="B110" s="32" t="s">
        <v>397</v>
      </c>
      <c r="C110" s="6">
        <v>80.599999999999994</v>
      </c>
      <c r="D110" s="6">
        <v>80.790000000000006</v>
      </c>
      <c r="E110" s="6">
        <v>26.49</v>
      </c>
      <c r="F110" s="6">
        <v>25.73</v>
      </c>
      <c r="G110" s="6">
        <f t="shared" ref="G110:G173" si="136">AVERAGE(E110,F110)</f>
        <v>26.11</v>
      </c>
      <c r="H110" s="8">
        <v>1.17E-6</v>
      </c>
      <c r="I110" s="8">
        <v>1.9599999999999999E-6</v>
      </c>
      <c r="J110" s="8">
        <f t="shared" ref="J110:J117" si="137">AVERAGE(H110:I110)</f>
        <v>1.5649999999999998E-6</v>
      </c>
      <c r="K110" s="6">
        <v>83.28</v>
      </c>
      <c r="L110" s="6">
        <v>83.34</v>
      </c>
      <c r="M110" s="6">
        <v>25.42</v>
      </c>
      <c r="N110" s="6">
        <v>28.75</v>
      </c>
      <c r="O110" s="6">
        <f t="shared" ref="O110:O173" si="138">AVERAGE(M110,N110)</f>
        <v>27.085000000000001</v>
      </c>
      <c r="P110" s="8">
        <v>1.9400000000000001E-6</v>
      </c>
      <c r="Q110" s="8">
        <v>2.5600000000000001E-6</v>
      </c>
      <c r="R110" s="8">
        <f t="shared" ref="R110:R117" si="139">AVERAGE(P110:Q110)</f>
        <v>2.2500000000000001E-6</v>
      </c>
      <c r="S110" s="8">
        <f t="shared" si="90"/>
        <v>2.2054499117820033E-2</v>
      </c>
      <c r="T110" s="6" t="s">
        <v>399</v>
      </c>
      <c r="U110" s="6" t="s">
        <v>400</v>
      </c>
      <c r="V110" s="6">
        <v>23.8</v>
      </c>
      <c r="W110" s="6">
        <v>23.26</v>
      </c>
      <c r="X110" s="6">
        <f t="shared" si="127"/>
        <v>23.53</v>
      </c>
      <c r="Y110" s="8">
        <v>7.25E-6</v>
      </c>
      <c r="Z110" s="8">
        <v>1.0200000000000001E-5</v>
      </c>
      <c r="AA110" s="8">
        <f t="shared" ref="AA110:AA117" si="140">AVERAGE(Y110:Z110)</f>
        <v>8.7250000000000003E-6</v>
      </c>
      <c r="AB110" s="8">
        <f t="shared" si="91"/>
        <v>8.5522446579102129E-2</v>
      </c>
      <c r="AC110" s="6">
        <v>80.89</v>
      </c>
      <c r="AD110" s="6">
        <v>80.88</v>
      </c>
      <c r="AE110" s="6">
        <v>24.71</v>
      </c>
      <c r="AF110" s="6">
        <v>24.67</v>
      </c>
      <c r="AG110" s="6">
        <f t="shared" ref="AG110:AG173" si="141">AVERAGE(AE110,AF110)</f>
        <v>24.69</v>
      </c>
      <c r="AH110" s="8">
        <v>3.7100000000000001E-6</v>
      </c>
      <c r="AI110" s="8">
        <v>3.8199999999999998E-6</v>
      </c>
      <c r="AJ110" s="8">
        <f t="shared" ref="AJ110:AJ117" si="142">AVERAGE(AH110:AI110)</f>
        <v>3.765E-6</v>
      </c>
      <c r="AK110" s="8">
        <f t="shared" si="92"/>
        <v>3.6904528523818855E-2</v>
      </c>
      <c r="AL110" s="6">
        <v>79.709999999999994</v>
      </c>
      <c r="AM110" s="6">
        <v>79.739999999999995</v>
      </c>
      <c r="AN110" s="6">
        <v>25.59</v>
      </c>
      <c r="AO110" s="6">
        <v>25.79</v>
      </c>
      <c r="AP110" s="6">
        <f t="shared" ref="AP110:AP173" si="143">AVERAGE(AN110,AO110)</f>
        <v>25.689999999999998</v>
      </c>
      <c r="AQ110" s="8">
        <v>2.5299999999999999E-6</v>
      </c>
      <c r="AR110" s="8">
        <v>2.2199999999999999E-6</v>
      </c>
      <c r="AS110" s="8">
        <f t="shared" ref="AS110:AS117" si="144">AVERAGE(AQ110:AR110)</f>
        <v>2.3750000000000001E-6</v>
      </c>
      <c r="AT110" s="8">
        <f t="shared" si="93"/>
        <v>2.3279749068810036E-2</v>
      </c>
      <c r="AU110" s="6">
        <v>83.53</v>
      </c>
      <c r="AV110" s="6">
        <v>83.54</v>
      </c>
      <c r="AW110" s="6">
        <v>24.69</v>
      </c>
      <c r="AX110" s="6">
        <v>24.64</v>
      </c>
      <c r="AY110" s="6">
        <f t="shared" ref="AY110:AY173" si="145">AVERAGE(AW110,AX110)</f>
        <v>24.664999999999999</v>
      </c>
      <c r="AZ110" s="8">
        <v>6.3499999999999999E-5</v>
      </c>
      <c r="BA110" s="8">
        <v>6.58E-5</v>
      </c>
      <c r="BB110" s="8">
        <f t="shared" ref="BB110:BB117" si="146">AVERAGE(AZ110:BA110)</f>
        <v>6.4649999999999999E-5</v>
      </c>
      <c r="BC110" s="8">
        <f t="shared" si="94"/>
        <v>0.63369927465202891</v>
      </c>
      <c r="BD110" s="6">
        <v>78.819999999999993</v>
      </c>
      <c r="BE110" s="6" t="s">
        <v>401</v>
      </c>
      <c r="BF110" s="6">
        <v>24.29</v>
      </c>
      <c r="BG110" s="6">
        <v>24.18</v>
      </c>
      <c r="BH110" s="6">
        <f t="shared" ref="BH110:BH173" si="147">AVERAGE(BF110,BG110)</f>
        <v>24.234999999999999</v>
      </c>
      <c r="BI110" s="8">
        <v>4.69E-6</v>
      </c>
      <c r="BJ110" s="8">
        <v>5.0300000000000001E-6</v>
      </c>
      <c r="BK110" s="8">
        <f t="shared" ref="BK110:BK117" si="148">AVERAGE(BI110:BJ110)</f>
        <v>4.8600000000000001E-6</v>
      </c>
      <c r="BL110" s="8">
        <f t="shared" si="95"/>
        <v>4.7637718094491271E-2</v>
      </c>
      <c r="BM110" s="6">
        <v>80.680000000000007</v>
      </c>
      <c r="BN110" s="6">
        <v>80.69</v>
      </c>
      <c r="BO110" s="6">
        <v>24.44</v>
      </c>
      <c r="BP110" s="6">
        <v>23.86</v>
      </c>
      <c r="BQ110" s="6">
        <f t="shared" ref="BQ110:BQ173" si="149">AVERAGE(BO110,BP110)</f>
        <v>24.15</v>
      </c>
      <c r="BR110" s="8">
        <v>4.5199999999999999E-6</v>
      </c>
      <c r="BS110" s="8">
        <v>6.55E-6</v>
      </c>
      <c r="BT110" s="8">
        <f t="shared" ref="BT110:BT117" si="150">AVERAGE(BR110:BS110)</f>
        <v>5.5350000000000004E-6</v>
      </c>
      <c r="BU110" s="8">
        <f t="shared" si="96"/>
        <v>5.4254067829837285E-2</v>
      </c>
      <c r="BV110" s="6">
        <v>80</v>
      </c>
      <c r="BW110" s="6">
        <v>79.959999999999994</v>
      </c>
      <c r="BX110" s="6">
        <v>25.73</v>
      </c>
      <c r="BY110" s="6">
        <v>25.2</v>
      </c>
      <c r="BZ110" s="6">
        <f t="shared" ref="BZ110:BZ173" si="151">AVERAGE(BX110,BY110)</f>
        <v>25.465</v>
      </c>
      <c r="CA110" s="8">
        <v>3.2399999999999999E-6</v>
      </c>
      <c r="CB110" s="8">
        <v>4.51E-6</v>
      </c>
      <c r="CC110" s="8">
        <f t="shared" ref="CC110:CC117" si="152">AVERAGE(CA110:CB110)</f>
        <v>3.8750000000000002E-6</v>
      </c>
      <c r="CD110" s="8">
        <f t="shared" si="97"/>
        <v>3.7982748480690054E-2</v>
      </c>
      <c r="CE110" s="6">
        <v>79.7</v>
      </c>
      <c r="CF110" s="6">
        <v>79.7</v>
      </c>
      <c r="CG110" s="6">
        <v>25.39</v>
      </c>
      <c r="CH110" s="6">
        <v>25.44</v>
      </c>
      <c r="CI110" s="6">
        <f t="shared" ref="CI110:CI174" si="153">AVERAGE(CG110,CH110)</f>
        <v>25.414999999999999</v>
      </c>
      <c r="CJ110" s="8">
        <v>2.7300000000000001E-6</v>
      </c>
      <c r="CK110" s="8">
        <v>2.6400000000000001E-6</v>
      </c>
      <c r="CL110" s="8">
        <f t="shared" ref="CL110:CL117" si="154">AVERAGE(CJ110:CK110)</f>
        <v>2.6850000000000001E-6</v>
      </c>
      <c r="CM110" s="8">
        <f t="shared" si="99"/>
        <v>2.631836894726524E-2</v>
      </c>
      <c r="CN110" s="6">
        <v>80.88</v>
      </c>
      <c r="CO110" s="6">
        <v>80.89</v>
      </c>
      <c r="CP110" s="6">
        <v>25.36</v>
      </c>
      <c r="CQ110" s="6">
        <v>25.23</v>
      </c>
      <c r="CR110" s="6">
        <f t="shared" ref="CR110:CR173" si="155">AVERAGE(CP110,CQ110)</f>
        <v>25.295000000000002</v>
      </c>
      <c r="CS110" s="8">
        <v>3.1599999999999998E-6</v>
      </c>
      <c r="CT110" s="8">
        <v>3.4400000000000001E-6</v>
      </c>
      <c r="CU110" s="64">
        <f t="shared" ref="CU110:CU117" si="156">AVERAGE(CS110:CT110)</f>
        <v>3.2999999999999997E-6</v>
      </c>
      <c r="CV110" s="8">
        <f t="shared" si="100"/>
        <v>3.2346598706136043E-2</v>
      </c>
      <c r="CX110" s="8">
        <f t="shared" si="101"/>
        <v>1.0202000000000002E-4</v>
      </c>
    </row>
    <row r="111" spans="1:102" x14ac:dyDescent="0.2">
      <c r="A111" s="9" t="s">
        <v>116</v>
      </c>
      <c r="B111" s="32" t="s">
        <v>397</v>
      </c>
      <c r="C111" s="6">
        <v>80.790000000000006</v>
      </c>
      <c r="D111" s="6">
        <v>80.790000000000006</v>
      </c>
      <c r="E111" s="6">
        <v>26.17</v>
      </c>
      <c r="F111" s="6">
        <v>26.05</v>
      </c>
      <c r="G111" s="6">
        <f t="shared" si="136"/>
        <v>26.11</v>
      </c>
      <c r="H111" s="8">
        <v>1.46E-6</v>
      </c>
      <c r="I111" s="8">
        <v>1.57E-6</v>
      </c>
      <c r="J111" s="8">
        <f t="shared" si="137"/>
        <v>1.5149999999999999E-6</v>
      </c>
      <c r="K111" s="6">
        <v>83.26</v>
      </c>
      <c r="L111" s="6">
        <v>83.19</v>
      </c>
      <c r="M111" s="6">
        <v>25.52</v>
      </c>
      <c r="N111" s="6">
        <v>28.75</v>
      </c>
      <c r="O111" s="6">
        <f t="shared" si="138"/>
        <v>27.134999999999998</v>
      </c>
      <c r="P111" s="8">
        <v>1.81E-6</v>
      </c>
      <c r="Q111" s="8">
        <v>2.0600000000000002E-6</v>
      </c>
      <c r="R111" s="8">
        <f t="shared" si="139"/>
        <v>1.9350000000000001E-6</v>
      </c>
      <c r="S111" s="8">
        <f t="shared" si="90"/>
        <v>1.5408504538939322E-2</v>
      </c>
      <c r="T111" s="6" t="s">
        <v>402</v>
      </c>
      <c r="U111" s="6" t="s">
        <v>403</v>
      </c>
      <c r="V111" s="6">
        <v>21.29</v>
      </c>
      <c r="W111" s="6">
        <v>21.64</v>
      </c>
      <c r="X111" s="6">
        <f t="shared" si="127"/>
        <v>21.465</v>
      </c>
      <c r="Y111" s="8">
        <v>3.5899999999999998E-5</v>
      </c>
      <c r="Z111" s="8">
        <v>2.8600000000000001E-5</v>
      </c>
      <c r="AA111" s="8">
        <f t="shared" si="140"/>
        <v>3.2249999999999998E-5</v>
      </c>
      <c r="AB111" s="8">
        <f t="shared" si="91"/>
        <v>0.25680840898232199</v>
      </c>
      <c r="AC111" s="6">
        <v>80.84</v>
      </c>
      <c r="AD111" s="6">
        <v>80.88</v>
      </c>
      <c r="AE111" s="6">
        <v>24.98</v>
      </c>
      <c r="AF111" s="6">
        <v>24.76</v>
      </c>
      <c r="AG111" s="6">
        <f t="shared" si="141"/>
        <v>24.87</v>
      </c>
      <c r="AH111" s="8">
        <v>3.1099999999999999E-6</v>
      </c>
      <c r="AI111" s="8">
        <v>3.5899999999999999E-6</v>
      </c>
      <c r="AJ111" s="8">
        <f t="shared" si="142"/>
        <v>3.3500000000000001E-6</v>
      </c>
      <c r="AK111" s="8">
        <f t="shared" si="92"/>
        <v>2.6676222328396244E-2</v>
      </c>
      <c r="AL111" s="6">
        <v>79.69</v>
      </c>
      <c r="AM111" s="6">
        <v>79.72</v>
      </c>
      <c r="AN111" s="6">
        <v>25.9</v>
      </c>
      <c r="AO111" s="6">
        <v>25.85</v>
      </c>
      <c r="AP111" s="6">
        <f t="shared" si="143"/>
        <v>25.875</v>
      </c>
      <c r="AQ111" s="8">
        <v>2.0600000000000002E-6</v>
      </c>
      <c r="AR111" s="8">
        <v>2.1299999999999999E-6</v>
      </c>
      <c r="AS111" s="8">
        <f t="shared" si="144"/>
        <v>2.0950000000000003E-6</v>
      </c>
      <c r="AT111" s="8">
        <f t="shared" si="93"/>
        <v>1.6682592769549292E-2</v>
      </c>
      <c r="AU111" s="6">
        <v>83.53</v>
      </c>
      <c r="AV111" s="6">
        <v>83.5</v>
      </c>
      <c r="AW111" s="6">
        <v>24.66</v>
      </c>
      <c r="AX111" s="6">
        <v>24.62</v>
      </c>
      <c r="AY111" s="6">
        <f t="shared" si="145"/>
        <v>24.64</v>
      </c>
      <c r="AZ111" s="8">
        <v>6.4900000000000005E-5</v>
      </c>
      <c r="BA111" s="8">
        <v>6.6500000000000004E-5</v>
      </c>
      <c r="BB111" s="8">
        <f t="shared" si="146"/>
        <v>6.5699999999999998E-5</v>
      </c>
      <c r="BC111" s="8">
        <f t="shared" si="94"/>
        <v>0.52317247969421876</v>
      </c>
      <c r="BD111" s="6">
        <v>78.709999999999994</v>
      </c>
      <c r="BE111" s="6">
        <v>78.75</v>
      </c>
      <c r="BF111" s="6">
        <v>24.45</v>
      </c>
      <c r="BG111" s="6">
        <v>24.23</v>
      </c>
      <c r="BH111" s="6">
        <f t="shared" si="147"/>
        <v>24.34</v>
      </c>
      <c r="BI111" s="8">
        <v>4.2200000000000003E-6</v>
      </c>
      <c r="BJ111" s="8">
        <v>4.87E-6</v>
      </c>
      <c r="BK111" s="8">
        <f t="shared" si="148"/>
        <v>4.5449999999999997E-6</v>
      </c>
      <c r="BL111" s="8">
        <f t="shared" si="95"/>
        <v>3.6192068800764449E-2</v>
      </c>
      <c r="BM111" s="6">
        <v>80.64</v>
      </c>
      <c r="BN111" s="6">
        <v>80.7</v>
      </c>
      <c r="BO111" s="6">
        <v>24.4</v>
      </c>
      <c r="BP111" s="6">
        <v>24.36</v>
      </c>
      <c r="BQ111" s="6">
        <f t="shared" si="149"/>
        <v>24.38</v>
      </c>
      <c r="BR111" s="8">
        <v>4.6399999999999996E-6</v>
      </c>
      <c r="BS111" s="8">
        <v>4.7700000000000001E-6</v>
      </c>
      <c r="BT111" s="8">
        <f t="shared" si="150"/>
        <v>4.7049999999999998E-6</v>
      </c>
      <c r="BU111" s="8">
        <f t="shared" si="96"/>
        <v>3.7466157031374424E-2</v>
      </c>
      <c r="BV111" s="6">
        <v>79.989999999999995</v>
      </c>
      <c r="BW111" s="6">
        <v>79.930000000000007</v>
      </c>
      <c r="BX111" s="6">
        <v>25.38</v>
      </c>
      <c r="BY111" s="6">
        <v>25.25</v>
      </c>
      <c r="BZ111" s="6">
        <f t="shared" si="151"/>
        <v>25.314999999999998</v>
      </c>
      <c r="CA111" s="8">
        <v>4.0300000000000004E-6</v>
      </c>
      <c r="CB111" s="8">
        <v>4.3699999999999997E-6</v>
      </c>
      <c r="CC111" s="8">
        <f t="shared" si="152"/>
        <v>4.2000000000000004E-6</v>
      </c>
      <c r="CD111" s="8">
        <f t="shared" si="97"/>
        <v>3.3444816053511711E-2</v>
      </c>
      <c r="CE111" s="6">
        <v>79.69</v>
      </c>
      <c r="CF111" s="6">
        <v>79.709999999999994</v>
      </c>
      <c r="CG111" s="6">
        <v>25.26</v>
      </c>
      <c r="CH111" s="6">
        <v>24.98</v>
      </c>
      <c r="CI111" s="6">
        <f t="shared" si="153"/>
        <v>25.12</v>
      </c>
      <c r="CJ111" s="8">
        <v>2.9699999999999999E-6</v>
      </c>
      <c r="CK111" s="8">
        <v>3.58E-6</v>
      </c>
      <c r="CL111" s="8">
        <f t="shared" si="154"/>
        <v>3.275E-6</v>
      </c>
      <c r="CM111" s="8">
        <f t="shared" si="99"/>
        <v>2.6078993470297816E-2</v>
      </c>
      <c r="CN111" s="6">
        <v>80.86</v>
      </c>
      <c r="CO111" s="6">
        <v>80.88</v>
      </c>
      <c r="CP111" s="6">
        <v>25.1</v>
      </c>
      <c r="CQ111" s="6">
        <v>25.29</v>
      </c>
      <c r="CR111" s="6">
        <f t="shared" si="155"/>
        <v>25.195</v>
      </c>
      <c r="CS111" s="8">
        <v>3.7400000000000002E-6</v>
      </c>
      <c r="CT111" s="8">
        <v>3.3100000000000001E-6</v>
      </c>
      <c r="CU111" s="64">
        <f t="shared" si="156"/>
        <v>3.5250000000000001E-6</v>
      </c>
      <c r="CV111" s="8">
        <f t="shared" si="100"/>
        <v>2.8069756330625896E-2</v>
      </c>
      <c r="CX111" s="8">
        <f t="shared" si="101"/>
        <v>1.2558E-4</v>
      </c>
    </row>
    <row r="112" spans="1:102" x14ac:dyDescent="0.2">
      <c r="A112" s="9" t="s">
        <v>117</v>
      </c>
      <c r="B112" s="32" t="s">
        <v>397</v>
      </c>
      <c r="C112" s="6">
        <v>80.78</v>
      </c>
      <c r="D112" s="6">
        <v>80.73</v>
      </c>
      <c r="E112" s="6">
        <v>25.76</v>
      </c>
      <c r="F112" s="6">
        <v>25.68</v>
      </c>
      <c r="G112" s="6">
        <f t="shared" si="136"/>
        <v>25.72</v>
      </c>
      <c r="H112" s="8">
        <v>1.9199999999999998E-6</v>
      </c>
      <c r="I112" s="8">
        <v>2.0200000000000001E-6</v>
      </c>
      <c r="J112" s="8">
        <f t="shared" si="137"/>
        <v>1.9699999999999998E-6</v>
      </c>
      <c r="K112" s="6">
        <v>83.28</v>
      </c>
      <c r="L112" s="6">
        <v>83.3</v>
      </c>
      <c r="M112" s="6">
        <v>25.05</v>
      </c>
      <c r="N112" s="6">
        <v>28.75</v>
      </c>
      <c r="O112" s="6">
        <f t="shared" si="138"/>
        <v>26.9</v>
      </c>
      <c r="P112" s="8">
        <v>2.5000000000000002E-6</v>
      </c>
      <c r="Q112" s="8">
        <v>2.7599999999999998E-6</v>
      </c>
      <c r="R112" s="8">
        <f t="shared" si="139"/>
        <v>2.6300000000000002E-6</v>
      </c>
      <c r="S112" s="8">
        <f t="shared" si="90"/>
        <v>2.1530904625460503E-2</v>
      </c>
      <c r="T112" s="6" t="s">
        <v>404</v>
      </c>
      <c r="U112" s="6" t="s">
        <v>405</v>
      </c>
      <c r="V112" s="6">
        <v>22</v>
      </c>
      <c r="W112" s="6">
        <v>22.41</v>
      </c>
      <c r="X112" s="6">
        <f t="shared" si="127"/>
        <v>22.204999999999998</v>
      </c>
      <c r="Y112" s="8">
        <v>2.2799999999999999E-5</v>
      </c>
      <c r="Z112" s="8">
        <v>1.7600000000000001E-5</v>
      </c>
      <c r="AA112" s="8">
        <f t="shared" si="140"/>
        <v>2.02E-5</v>
      </c>
      <c r="AB112" s="8">
        <f t="shared" si="91"/>
        <v>0.16537044617273844</v>
      </c>
      <c r="AC112" s="6">
        <v>80.86</v>
      </c>
      <c r="AD112" s="6">
        <v>80.88</v>
      </c>
      <c r="AE112" s="6">
        <v>24.69</v>
      </c>
      <c r="AF112" s="6">
        <v>24.47</v>
      </c>
      <c r="AG112" s="6">
        <f t="shared" si="141"/>
        <v>24.58</v>
      </c>
      <c r="AH112" s="8">
        <v>3.76E-6</v>
      </c>
      <c r="AI112" s="8">
        <v>4.3599999999999998E-6</v>
      </c>
      <c r="AJ112" s="8">
        <f t="shared" si="142"/>
        <v>4.0600000000000001E-6</v>
      </c>
      <c r="AK112" s="8">
        <f t="shared" si="92"/>
        <v>3.3237822349570206E-2</v>
      </c>
      <c r="AL112" s="6">
        <v>79.739999999999995</v>
      </c>
      <c r="AM112" s="6">
        <v>79.72</v>
      </c>
      <c r="AN112" s="6">
        <v>25.22</v>
      </c>
      <c r="AO112" s="6">
        <v>25.14</v>
      </c>
      <c r="AP112" s="6">
        <f t="shared" si="143"/>
        <v>25.18</v>
      </c>
      <c r="AQ112" s="8">
        <v>3.2200000000000001E-6</v>
      </c>
      <c r="AR112" s="8">
        <v>3.3900000000000002E-6</v>
      </c>
      <c r="AS112" s="8">
        <f t="shared" si="144"/>
        <v>3.3050000000000001E-6</v>
      </c>
      <c r="AT112" s="8">
        <f t="shared" si="93"/>
        <v>2.7056897257470326E-2</v>
      </c>
      <c r="AU112" s="6">
        <v>83.5</v>
      </c>
      <c r="AV112" s="6">
        <v>83.39</v>
      </c>
      <c r="AW112" s="6">
        <v>24.63</v>
      </c>
      <c r="AX112" s="6">
        <v>24.56</v>
      </c>
      <c r="AY112" s="6">
        <f t="shared" si="145"/>
        <v>24.594999999999999</v>
      </c>
      <c r="AZ112" s="8">
        <v>6.6199999999999996E-5</v>
      </c>
      <c r="BA112" s="8">
        <v>6.9499999999999995E-5</v>
      </c>
      <c r="BB112" s="8">
        <f t="shared" si="146"/>
        <v>6.7849999999999996E-5</v>
      </c>
      <c r="BC112" s="8">
        <f t="shared" si="94"/>
        <v>0.55546459271387638</v>
      </c>
      <c r="BD112" s="6">
        <v>78.650000000000006</v>
      </c>
      <c r="BE112" s="6" t="s">
        <v>406</v>
      </c>
      <c r="BF112" s="6">
        <v>24.18</v>
      </c>
      <c r="BG112" s="6">
        <v>24.23</v>
      </c>
      <c r="BH112" s="6">
        <f t="shared" si="147"/>
        <v>24.204999999999998</v>
      </c>
      <c r="BI112" s="8">
        <v>5.0300000000000001E-6</v>
      </c>
      <c r="BJ112" s="8">
        <v>4.8600000000000001E-6</v>
      </c>
      <c r="BK112" s="8">
        <f t="shared" si="148"/>
        <v>4.9450000000000001E-6</v>
      </c>
      <c r="BL112" s="8">
        <f t="shared" si="95"/>
        <v>4.0483012689316422E-2</v>
      </c>
      <c r="BM112" s="6">
        <v>80.63</v>
      </c>
      <c r="BN112" s="6">
        <v>80.72</v>
      </c>
      <c r="BO112" s="6">
        <v>24.24</v>
      </c>
      <c r="BP112" s="6">
        <v>24.15</v>
      </c>
      <c r="BQ112" s="6">
        <f t="shared" si="149"/>
        <v>24.195</v>
      </c>
      <c r="BR112" s="8">
        <v>5.1599999999999997E-6</v>
      </c>
      <c r="BS112" s="8">
        <v>5.4700000000000001E-6</v>
      </c>
      <c r="BT112" s="8">
        <f t="shared" si="150"/>
        <v>5.3149999999999999E-6</v>
      </c>
      <c r="BU112" s="8">
        <f t="shared" si="96"/>
        <v>4.3512075317232911E-2</v>
      </c>
      <c r="BV112" s="6">
        <v>79.94</v>
      </c>
      <c r="BW112" s="6">
        <v>80.010000000000005</v>
      </c>
      <c r="BX112" s="6">
        <v>25.27</v>
      </c>
      <c r="BY112" s="6">
        <v>24.76</v>
      </c>
      <c r="BZ112" s="6">
        <f t="shared" si="151"/>
        <v>25.015000000000001</v>
      </c>
      <c r="CA112" s="8">
        <v>4.3100000000000002E-6</v>
      </c>
      <c r="CB112" s="8">
        <v>5.9599999999999997E-6</v>
      </c>
      <c r="CC112" s="8">
        <f t="shared" si="152"/>
        <v>5.135E-6</v>
      </c>
      <c r="CD112" s="8">
        <f t="shared" si="97"/>
        <v>4.2038477282030293E-2</v>
      </c>
      <c r="CE112" s="6">
        <v>79.739999999999995</v>
      </c>
      <c r="CF112" s="6">
        <v>79.72</v>
      </c>
      <c r="CG112" s="6">
        <v>24.91</v>
      </c>
      <c r="CH112" s="6">
        <v>24.71</v>
      </c>
      <c r="CI112" s="6">
        <f t="shared" si="153"/>
        <v>24.810000000000002</v>
      </c>
      <c r="CJ112" s="8">
        <v>3.7400000000000002E-6</v>
      </c>
      <c r="CK112" s="8">
        <v>4.2699999999999998E-6</v>
      </c>
      <c r="CL112" s="8">
        <f t="shared" si="154"/>
        <v>4.0049999999999998E-6</v>
      </c>
      <c r="CM112" s="8">
        <f t="shared" si="99"/>
        <v>3.2787556283258287E-2</v>
      </c>
      <c r="CN112" s="6">
        <v>80.86</v>
      </c>
      <c r="CO112" s="6">
        <v>80.97</v>
      </c>
      <c r="CP112" s="6">
        <v>25.01</v>
      </c>
      <c r="CQ112" s="6">
        <v>24.53</v>
      </c>
      <c r="CR112" s="6">
        <f t="shared" si="155"/>
        <v>24.770000000000003</v>
      </c>
      <c r="CS112" s="8">
        <v>3.9899999999999999E-6</v>
      </c>
      <c r="CT112" s="8">
        <v>5.4199999999999998E-6</v>
      </c>
      <c r="CU112" s="64">
        <f t="shared" si="156"/>
        <v>4.7049999999999998E-6</v>
      </c>
      <c r="CV112" s="8">
        <f t="shared" si="100"/>
        <v>3.8518215309046255E-2</v>
      </c>
      <c r="CX112" s="8">
        <f t="shared" si="101"/>
        <v>1.2214999999999999E-4</v>
      </c>
    </row>
    <row r="113" spans="1:102" x14ac:dyDescent="0.2">
      <c r="A113" s="9" t="s">
        <v>118</v>
      </c>
      <c r="B113" s="32" t="s">
        <v>397</v>
      </c>
      <c r="C113" s="6">
        <v>80.790000000000006</v>
      </c>
      <c r="D113" s="6">
        <v>80.75</v>
      </c>
      <c r="E113" s="6">
        <v>27.63</v>
      </c>
      <c r="F113" s="6">
        <v>27.63</v>
      </c>
      <c r="G113" s="6">
        <f t="shared" si="136"/>
        <v>27.63</v>
      </c>
      <c r="H113" s="8">
        <v>5.4799999999999998E-7</v>
      </c>
      <c r="I113" s="8">
        <v>5.4799999999999998E-7</v>
      </c>
      <c r="J113" s="8">
        <f t="shared" si="137"/>
        <v>5.4799999999999998E-7</v>
      </c>
      <c r="K113" s="6">
        <v>83.31</v>
      </c>
      <c r="L113" s="6">
        <v>83.32</v>
      </c>
      <c r="M113" s="6">
        <v>26.66</v>
      </c>
      <c r="N113" s="6">
        <v>28.75</v>
      </c>
      <c r="O113" s="6">
        <f t="shared" si="138"/>
        <v>27.704999999999998</v>
      </c>
      <c r="P113" s="8">
        <v>8.47E-7</v>
      </c>
      <c r="Q113" s="8">
        <v>8.0999999999999997E-7</v>
      </c>
      <c r="R113" s="8">
        <f t="shared" si="139"/>
        <v>8.2849999999999999E-7</v>
      </c>
      <c r="S113" s="8">
        <f t="shared" si="90"/>
        <v>2.3284899243978526E-2</v>
      </c>
      <c r="T113" s="6" t="s">
        <v>407</v>
      </c>
      <c r="U113" s="6" t="s">
        <v>408</v>
      </c>
      <c r="V113" s="6">
        <v>24.2</v>
      </c>
      <c r="W113" s="6">
        <v>24.28</v>
      </c>
      <c r="X113" s="6">
        <f t="shared" si="127"/>
        <v>24.240000000000002</v>
      </c>
      <c r="Y113" s="8">
        <v>5.6200000000000004E-6</v>
      </c>
      <c r="Z113" s="8">
        <v>5.3399999999999997E-6</v>
      </c>
      <c r="AA113" s="8">
        <f t="shared" si="140"/>
        <v>5.48E-6</v>
      </c>
      <c r="AB113" s="8">
        <f t="shared" si="91"/>
        <v>0.1540147831707934</v>
      </c>
      <c r="AC113" s="6">
        <v>80.849999999999994</v>
      </c>
      <c r="AD113" s="6">
        <v>80.87</v>
      </c>
      <c r="AE113" s="6">
        <v>26.44</v>
      </c>
      <c r="AF113" s="6">
        <v>26.38</v>
      </c>
      <c r="AG113" s="6">
        <f t="shared" si="141"/>
        <v>26.41</v>
      </c>
      <c r="AH113" s="8">
        <v>1.19E-6</v>
      </c>
      <c r="AI113" s="8">
        <v>1.24E-6</v>
      </c>
      <c r="AJ113" s="8">
        <f t="shared" si="142"/>
        <v>1.215E-6</v>
      </c>
      <c r="AK113" s="8">
        <f t="shared" si="92"/>
        <v>3.4147438239509845E-2</v>
      </c>
      <c r="AL113" s="6">
        <v>79.739999999999995</v>
      </c>
      <c r="AM113" s="6">
        <v>79.709999999999994</v>
      </c>
      <c r="AN113" s="6">
        <v>27.72</v>
      </c>
      <c r="AO113" s="6">
        <v>27.36</v>
      </c>
      <c r="AP113" s="6">
        <f t="shared" si="143"/>
        <v>27.54</v>
      </c>
      <c r="AQ113" s="8">
        <v>6.3399999999999999E-7</v>
      </c>
      <c r="AR113" s="8">
        <v>8.0100000000000004E-7</v>
      </c>
      <c r="AS113" s="8">
        <f t="shared" si="144"/>
        <v>7.1750000000000001E-7</v>
      </c>
      <c r="AT113" s="8">
        <f t="shared" si="93"/>
        <v>2.0165256738146762E-2</v>
      </c>
      <c r="AU113" s="6">
        <v>83.55</v>
      </c>
      <c r="AV113" s="6">
        <v>83.54</v>
      </c>
      <c r="AW113" s="6">
        <v>26.59</v>
      </c>
      <c r="AX113" s="6">
        <v>26.67</v>
      </c>
      <c r="AY113" s="6">
        <f t="shared" si="145"/>
        <v>26.630000000000003</v>
      </c>
      <c r="AZ113" s="8">
        <v>1.6099999999999998E-5</v>
      </c>
      <c r="BA113" s="8">
        <v>1.5299999999999999E-5</v>
      </c>
      <c r="BB113" s="8">
        <f t="shared" si="146"/>
        <v>1.5699999999999999E-5</v>
      </c>
      <c r="BC113" s="8">
        <f t="shared" si="94"/>
        <v>0.44124673280683502</v>
      </c>
      <c r="BD113" s="6">
        <v>78.72</v>
      </c>
      <c r="BE113" s="6" t="s">
        <v>409</v>
      </c>
      <c r="BF113" s="6">
        <v>23.98</v>
      </c>
      <c r="BG113" s="6">
        <v>24.08</v>
      </c>
      <c r="BH113" s="6">
        <f t="shared" si="147"/>
        <v>24.03</v>
      </c>
      <c r="BI113" s="8">
        <v>5.75E-6</v>
      </c>
      <c r="BJ113" s="8">
        <v>5.3800000000000002E-6</v>
      </c>
      <c r="BK113" s="8">
        <f t="shared" si="148"/>
        <v>5.5650000000000001E-6</v>
      </c>
      <c r="BL113" s="8">
        <f t="shared" si="95"/>
        <v>0.15640369860318709</v>
      </c>
      <c r="BM113" s="6">
        <v>80.7</v>
      </c>
      <c r="BN113" s="6">
        <v>80.760000000000005</v>
      </c>
      <c r="BO113" s="6">
        <v>25.93</v>
      </c>
      <c r="BP113" s="6">
        <v>26.23</v>
      </c>
      <c r="BQ113" s="6">
        <f t="shared" si="149"/>
        <v>26.08</v>
      </c>
      <c r="BR113" s="8">
        <v>1.75E-6</v>
      </c>
      <c r="BS113" s="8">
        <v>1.4300000000000001E-6</v>
      </c>
      <c r="BT113" s="8">
        <f t="shared" si="150"/>
        <v>1.59E-6</v>
      </c>
      <c r="BU113" s="8">
        <f t="shared" si="96"/>
        <v>4.4686771029482021E-2</v>
      </c>
      <c r="BV113" s="6">
        <v>80.06</v>
      </c>
      <c r="BW113" s="6">
        <v>80.02</v>
      </c>
      <c r="BX113" s="6">
        <v>26.5</v>
      </c>
      <c r="BY113" s="6">
        <v>26.56</v>
      </c>
      <c r="BZ113" s="6">
        <f t="shared" si="151"/>
        <v>26.53</v>
      </c>
      <c r="CA113" s="8">
        <v>1.99E-6</v>
      </c>
      <c r="CB113" s="8">
        <v>1.9300000000000002E-6</v>
      </c>
      <c r="CC113" s="8">
        <f t="shared" si="152"/>
        <v>1.9599999999999999E-6</v>
      </c>
      <c r="CD113" s="8">
        <f t="shared" si="97"/>
        <v>5.5085579382254564E-2</v>
      </c>
      <c r="CE113" s="6">
        <v>79.760000000000005</v>
      </c>
      <c r="CF113" s="6">
        <v>79.78</v>
      </c>
      <c r="CG113" s="6">
        <v>27.23</v>
      </c>
      <c r="CH113" s="6">
        <v>26.87</v>
      </c>
      <c r="CI113" s="6">
        <f t="shared" si="153"/>
        <v>27.05</v>
      </c>
      <c r="CJ113" s="8">
        <v>8.0999999999999997E-7</v>
      </c>
      <c r="CK113" s="8">
        <v>1.0300000000000001E-6</v>
      </c>
      <c r="CL113" s="8">
        <f t="shared" si="154"/>
        <v>9.2000000000000009E-7</v>
      </c>
      <c r="CM113" s="8">
        <f t="shared" si="99"/>
        <v>2.5856496444731737E-2</v>
      </c>
      <c r="CN113" s="6">
        <v>80.959999999999994</v>
      </c>
      <c r="CO113" s="6">
        <v>80.87</v>
      </c>
      <c r="CP113" s="6">
        <v>26.17</v>
      </c>
      <c r="CQ113" s="6">
        <v>26.68</v>
      </c>
      <c r="CR113" s="6">
        <f t="shared" si="155"/>
        <v>26.425000000000001</v>
      </c>
      <c r="CS113" s="8">
        <v>1.8700000000000001E-6</v>
      </c>
      <c r="CT113" s="8">
        <v>1.3400000000000001E-6</v>
      </c>
      <c r="CU113" s="64">
        <f t="shared" si="156"/>
        <v>1.6050000000000001E-6</v>
      </c>
      <c r="CV113" s="8">
        <f t="shared" si="100"/>
        <v>4.5108344341080915E-2</v>
      </c>
      <c r="CX113" s="8">
        <f t="shared" si="101"/>
        <v>3.5581000000000004E-5</v>
      </c>
    </row>
    <row r="114" spans="1:102" x14ac:dyDescent="0.2">
      <c r="A114" s="9" t="s">
        <v>119</v>
      </c>
      <c r="B114" s="32" t="s">
        <v>397</v>
      </c>
      <c r="C114" s="6">
        <v>80.73</v>
      </c>
      <c r="D114" s="6">
        <v>80.72</v>
      </c>
      <c r="E114" s="6">
        <v>28.13</v>
      </c>
      <c r="F114" s="6">
        <v>27.71</v>
      </c>
      <c r="G114" s="6">
        <f t="shared" si="136"/>
        <v>27.92</v>
      </c>
      <c r="H114" s="8">
        <v>3.9299999999999999E-7</v>
      </c>
      <c r="I114" s="8">
        <v>5.2200000000000004E-7</v>
      </c>
      <c r="J114" s="8">
        <f t="shared" si="137"/>
        <v>4.5750000000000001E-7</v>
      </c>
      <c r="K114" s="6">
        <v>83.12</v>
      </c>
      <c r="L114" s="6" t="s">
        <v>410</v>
      </c>
      <c r="M114" s="6">
        <v>26.55</v>
      </c>
      <c r="N114" s="6">
        <v>28.75</v>
      </c>
      <c r="O114" s="6">
        <f t="shared" si="138"/>
        <v>27.65</v>
      </c>
      <c r="P114" s="8">
        <v>9.1100000000000004E-7</v>
      </c>
      <c r="Q114" s="8">
        <v>8.9800000000000002E-7</v>
      </c>
      <c r="R114" s="8">
        <f t="shared" si="139"/>
        <v>9.0449999999999998E-7</v>
      </c>
      <c r="S114" s="8">
        <f t="shared" si="90"/>
        <v>1.9358152575201442E-2</v>
      </c>
      <c r="T114" s="6" t="s">
        <v>411</v>
      </c>
      <c r="U114" s="6" t="s">
        <v>412</v>
      </c>
      <c r="V114" s="6">
        <v>24.66</v>
      </c>
      <c r="W114" s="6">
        <v>24.88</v>
      </c>
      <c r="X114" s="6">
        <f t="shared" si="127"/>
        <v>24.77</v>
      </c>
      <c r="Y114" s="8">
        <v>4.1699999999999999E-6</v>
      </c>
      <c r="Z114" s="8">
        <v>3.6399999999999999E-6</v>
      </c>
      <c r="AA114" s="8">
        <f t="shared" si="140"/>
        <v>3.9049999999999999E-6</v>
      </c>
      <c r="AB114" s="8">
        <f t="shared" si="91"/>
        <v>8.3574998127320763E-2</v>
      </c>
      <c r="AC114" s="6">
        <v>80.83</v>
      </c>
      <c r="AD114" s="6">
        <v>80.84</v>
      </c>
      <c r="AE114" s="6">
        <v>26.16</v>
      </c>
      <c r="AF114" s="6">
        <v>26.12</v>
      </c>
      <c r="AG114" s="6">
        <f t="shared" si="141"/>
        <v>26.14</v>
      </c>
      <c r="AH114" s="8">
        <v>1.4300000000000001E-6</v>
      </c>
      <c r="AI114" s="8">
        <v>1.4699999999999999E-6</v>
      </c>
      <c r="AJ114" s="8">
        <f t="shared" si="142"/>
        <v>1.4500000000000001E-6</v>
      </c>
      <c r="AK114" s="8">
        <f t="shared" si="92"/>
        <v>3.1032969855215139E-2</v>
      </c>
      <c r="AL114" s="6">
        <v>79.739999999999995</v>
      </c>
      <c r="AM114" s="6">
        <v>79.77</v>
      </c>
      <c r="AN114" s="6">
        <v>26.83</v>
      </c>
      <c r="AO114" s="6">
        <v>26.64</v>
      </c>
      <c r="AP114" s="6">
        <f t="shared" si="143"/>
        <v>26.734999999999999</v>
      </c>
      <c r="AQ114" s="8">
        <v>1.13E-6</v>
      </c>
      <c r="AR114" s="8">
        <v>1.28E-6</v>
      </c>
      <c r="AS114" s="8">
        <f t="shared" si="144"/>
        <v>1.2049999999999999E-6</v>
      </c>
      <c r="AT114" s="8">
        <f t="shared" si="93"/>
        <v>2.5789468052092576E-2</v>
      </c>
      <c r="AU114" s="6">
        <v>83.55</v>
      </c>
      <c r="AV114" s="6">
        <v>83.48</v>
      </c>
      <c r="AW114" s="6">
        <v>25.55</v>
      </c>
      <c r="AX114" s="6">
        <v>26.04</v>
      </c>
      <c r="AY114" s="6">
        <f t="shared" si="145"/>
        <v>25.795000000000002</v>
      </c>
      <c r="AZ114" s="8">
        <v>3.4100000000000002E-5</v>
      </c>
      <c r="BA114" s="8">
        <v>2.3900000000000002E-5</v>
      </c>
      <c r="BB114" s="8">
        <f t="shared" si="146"/>
        <v>2.9E-5</v>
      </c>
      <c r="BC114" s="8">
        <f t="shared" si="94"/>
        <v>0.62065939710430273</v>
      </c>
      <c r="BD114" s="6" t="s">
        <v>413</v>
      </c>
      <c r="BE114" s="6">
        <v>78.73</v>
      </c>
      <c r="BF114" s="6">
        <v>25.08</v>
      </c>
      <c r="BG114" s="6">
        <v>25.06</v>
      </c>
      <c r="BH114" s="6">
        <f t="shared" si="147"/>
        <v>25.07</v>
      </c>
      <c r="BI114" s="8">
        <v>2.7700000000000002E-6</v>
      </c>
      <c r="BJ114" s="8">
        <v>2.8200000000000001E-6</v>
      </c>
      <c r="BK114" s="8">
        <f t="shared" si="148"/>
        <v>2.7950000000000003E-6</v>
      </c>
      <c r="BL114" s="8">
        <f t="shared" si="95"/>
        <v>5.9818724651949186E-2</v>
      </c>
      <c r="BM114" s="6">
        <v>80.680000000000007</v>
      </c>
      <c r="BN114" s="6">
        <v>80.599999999999994</v>
      </c>
      <c r="BO114" s="6">
        <v>24.87</v>
      </c>
      <c r="BP114" s="6">
        <v>25.43</v>
      </c>
      <c r="BQ114" s="6">
        <f t="shared" si="149"/>
        <v>25.15</v>
      </c>
      <c r="BR114" s="8">
        <v>3.45E-6</v>
      </c>
      <c r="BS114" s="8">
        <v>2.3999999999999999E-6</v>
      </c>
      <c r="BT114" s="8">
        <f t="shared" si="150"/>
        <v>2.9249999999999999E-6</v>
      </c>
      <c r="BU114" s="8">
        <f t="shared" si="96"/>
        <v>6.260099091483054E-2</v>
      </c>
      <c r="BV114" s="6">
        <v>80.05</v>
      </c>
      <c r="BW114" s="6">
        <v>80.05</v>
      </c>
      <c r="BX114" s="6">
        <v>26.26</v>
      </c>
      <c r="BY114" s="6">
        <v>26.69</v>
      </c>
      <c r="BZ114" s="6">
        <f t="shared" si="151"/>
        <v>26.475000000000001</v>
      </c>
      <c r="CA114" s="8">
        <v>2.3199999999999998E-6</v>
      </c>
      <c r="CB114" s="8">
        <v>1.77E-6</v>
      </c>
      <c r="CC114" s="8">
        <f t="shared" si="152"/>
        <v>2.0449999999999999E-6</v>
      </c>
      <c r="CD114" s="8">
        <f t="shared" si="97"/>
        <v>4.3767188519941345E-2</v>
      </c>
      <c r="CE114" s="6">
        <v>79.819999999999993</v>
      </c>
      <c r="CF114" s="6">
        <v>79.81</v>
      </c>
      <c r="CG114" s="6">
        <v>26.48</v>
      </c>
      <c r="CH114" s="6">
        <v>26.77</v>
      </c>
      <c r="CI114" s="6">
        <f t="shared" si="153"/>
        <v>26.625</v>
      </c>
      <c r="CJ114" s="8">
        <v>1.33E-6</v>
      </c>
      <c r="CK114" s="8">
        <v>1.1000000000000001E-6</v>
      </c>
      <c r="CL114" s="8">
        <f t="shared" si="154"/>
        <v>1.215E-6</v>
      </c>
      <c r="CM114" s="8">
        <f t="shared" si="99"/>
        <v>2.6003488533852686E-2</v>
      </c>
      <c r="CN114" s="6">
        <v>80.900000000000006</v>
      </c>
      <c r="CO114" s="6">
        <v>81.010000000000005</v>
      </c>
      <c r="CP114" s="6">
        <v>27</v>
      </c>
      <c r="CQ114" s="6">
        <v>26.54</v>
      </c>
      <c r="CR114" s="6">
        <f t="shared" si="155"/>
        <v>26.77</v>
      </c>
      <c r="CS114" s="8">
        <v>1.0899999999999999E-6</v>
      </c>
      <c r="CT114" s="8">
        <v>1.4699999999999999E-6</v>
      </c>
      <c r="CU114" s="64">
        <f t="shared" si="156"/>
        <v>1.28E-6</v>
      </c>
      <c r="CV114" s="8">
        <f t="shared" si="100"/>
        <v>2.7394621665293363E-2</v>
      </c>
      <c r="CX114" s="8">
        <f t="shared" si="101"/>
        <v>4.672450000000001E-5</v>
      </c>
    </row>
    <row r="115" spans="1:102" x14ac:dyDescent="0.2">
      <c r="A115" s="9" t="s">
        <v>120</v>
      </c>
      <c r="B115" s="32" t="s">
        <v>397</v>
      </c>
      <c r="C115" s="6">
        <v>80.78</v>
      </c>
      <c r="D115" s="6">
        <v>80.78</v>
      </c>
      <c r="E115" s="6">
        <v>26.28</v>
      </c>
      <c r="F115" s="6">
        <v>26.04</v>
      </c>
      <c r="G115" s="6">
        <f t="shared" si="136"/>
        <v>26.16</v>
      </c>
      <c r="H115" s="8">
        <v>1.35E-6</v>
      </c>
      <c r="I115" s="8">
        <v>1.59E-6</v>
      </c>
      <c r="J115" s="8">
        <f t="shared" si="137"/>
        <v>1.4699999999999999E-6</v>
      </c>
      <c r="K115" s="6" t="s">
        <v>414</v>
      </c>
      <c r="L115" s="6">
        <v>83.32</v>
      </c>
      <c r="M115" s="6">
        <v>25.16</v>
      </c>
      <c r="N115" s="6">
        <v>28.75</v>
      </c>
      <c r="O115" s="6">
        <f t="shared" si="138"/>
        <v>26.954999999999998</v>
      </c>
      <c r="P115" s="8">
        <v>2.3099999999999999E-6</v>
      </c>
      <c r="Q115" s="8">
        <v>2.1299999999999999E-6</v>
      </c>
      <c r="R115" s="8">
        <f t="shared" si="139"/>
        <v>2.2199999999999999E-6</v>
      </c>
      <c r="S115" s="8">
        <f t="shared" si="90"/>
        <v>1.9749132639444889E-2</v>
      </c>
      <c r="T115" s="6" t="s">
        <v>415</v>
      </c>
      <c r="U115" s="6" t="s">
        <v>416</v>
      </c>
      <c r="V115" s="6">
        <v>23.26</v>
      </c>
      <c r="W115" s="6">
        <v>23.64</v>
      </c>
      <c r="X115" s="6">
        <f t="shared" si="127"/>
        <v>23.450000000000003</v>
      </c>
      <c r="Y115" s="8">
        <v>1.0200000000000001E-5</v>
      </c>
      <c r="Z115" s="8">
        <v>7.9999999999999996E-6</v>
      </c>
      <c r="AA115" s="8">
        <f t="shared" si="140"/>
        <v>9.100000000000001E-6</v>
      </c>
      <c r="AB115" s="8">
        <f t="shared" si="91"/>
        <v>8.095365181033716E-2</v>
      </c>
      <c r="AC115" s="6">
        <v>80.88</v>
      </c>
      <c r="AD115" s="6">
        <v>80.900000000000006</v>
      </c>
      <c r="AE115" s="6">
        <v>24.79</v>
      </c>
      <c r="AF115" s="6">
        <v>24.93</v>
      </c>
      <c r="AG115" s="6">
        <f t="shared" si="141"/>
        <v>24.86</v>
      </c>
      <c r="AH115" s="8">
        <v>3.5099999999999999E-6</v>
      </c>
      <c r="AI115" s="8">
        <v>3.2200000000000001E-6</v>
      </c>
      <c r="AJ115" s="8">
        <f t="shared" si="142"/>
        <v>3.365E-6</v>
      </c>
      <c r="AK115" s="8">
        <f t="shared" si="92"/>
        <v>2.993505915843786E-2</v>
      </c>
      <c r="AL115" s="6">
        <v>79.78</v>
      </c>
      <c r="AM115" s="6">
        <v>79.760000000000005</v>
      </c>
      <c r="AN115" s="6">
        <v>25.64</v>
      </c>
      <c r="AO115" s="6">
        <v>25.76</v>
      </c>
      <c r="AP115" s="6">
        <f t="shared" si="143"/>
        <v>25.700000000000003</v>
      </c>
      <c r="AQ115" s="8">
        <v>2.4399999999999999E-6</v>
      </c>
      <c r="AR115" s="8">
        <v>2.2699999999999999E-6</v>
      </c>
      <c r="AS115" s="8">
        <f t="shared" si="144"/>
        <v>2.3549999999999999E-6</v>
      </c>
      <c r="AT115" s="8">
        <f t="shared" si="93"/>
        <v>2.095009340805978E-2</v>
      </c>
      <c r="AU115" s="6">
        <v>83.57</v>
      </c>
      <c r="AV115" s="6">
        <v>83.51</v>
      </c>
      <c r="AW115" s="6">
        <v>24.96</v>
      </c>
      <c r="AX115" s="6">
        <v>24.29</v>
      </c>
      <c r="AY115" s="6">
        <f t="shared" si="145"/>
        <v>24.625</v>
      </c>
      <c r="AZ115" s="8">
        <v>5.2099999999999999E-5</v>
      </c>
      <c r="BA115" s="8">
        <v>8.4400000000000005E-5</v>
      </c>
      <c r="BB115" s="8">
        <f t="shared" si="146"/>
        <v>6.8250000000000006E-5</v>
      </c>
      <c r="BC115" s="8">
        <f t="shared" si="94"/>
        <v>0.60715238857752873</v>
      </c>
      <c r="BD115" s="6" t="s">
        <v>417</v>
      </c>
      <c r="BE115" s="6">
        <v>78.72</v>
      </c>
      <c r="BF115" s="6">
        <v>23.53</v>
      </c>
      <c r="BG115" s="6">
        <v>23.36</v>
      </c>
      <c r="BH115" s="6">
        <f t="shared" si="147"/>
        <v>23.445</v>
      </c>
      <c r="BI115" s="8">
        <v>7.7500000000000003E-6</v>
      </c>
      <c r="BJ115" s="8">
        <v>8.6400000000000003E-6</v>
      </c>
      <c r="BK115" s="8">
        <f t="shared" si="148"/>
        <v>8.1950000000000003E-6</v>
      </c>
      <c r="BL115" s="8">
        <f t="shared" si="95"/>
        <v>7.2902766657770665E-2</v>
      </c>
      <c r="BM115" s="6">
        <v>80.73</v>
      </c>
      <c r="BN115" s="6">
        <v>80.709999999999994</v>
      </c>
      <c r="BO115" s="6">
        <v>24.07</v>
      </c>
      <c r="BP115" s="6">
        <v>24.05</v>
      </c>
      <c r="BQ115" s="6">
        <f t="shared" si="149"/>
        <v>24.060000000000002</v>
      </c>
      <c r="BR115" s="8">
        <v>5.7400000000000001E-6</v>
      </c>
      <c r="BS115" s="8">
        <v>5.8100000000000003E-6</v>
      </c>
      <c r="BT115" s="8">
        <f t="shared" si="150"/>
        <v>5.7749999999999998E-6</v>
      </c>
      <c r="BU115" s="8">
        <f t="shared" si="96"/>
        <v>5.1374432879637041E-2</v>
      </c>
      <c r="BV115" s="6">
        <v>80.099999999999994</v>
      </c>
      <c r="BW115">
        <v>80.12</v>
      </c>
      <c r="BX115" s="6">
        <v>25.17</v>
      </c>
      <c r="BY115" s="6">
        <v>25.01</v>
      </c>
      <c r="BZ115" s="6">
        <f t="shared" si="151"/>
        <v>25.090000000000003</v>
      </c>
      <c r="CA115" s="8">
        <v>4.5900000000000001E-6</v>
      </c>
      <c r="CB115" s="8">
        <v>5.0799999999999996E-6</v>
      </c>
      <c r="CC115" s="8">
        <f t="shared" si="152"/>
        <v>4.8350000000000003E-6</v>
      </c>
      <c r="CD115" s="8">
        <f t="shared" si="97"/>
        <v>4.3012187527800019E-2</v>
      </c>
      <c r="CE115" s="6">
        <v>79.89</v>
      </c>
      <c r="CF115" s="6">
        <v>79.86</v>
      </c>
      <c r="CG115" s="6">
        <v>25.19</v>
      </c>
      <c r="CH115" s="6">
        <v>24.97</v>
      </c>
      <c r="CI115" s="6">
        <f t="shared" si="153"/>
        <v>25.08</v>
      </c>
      <c r="CJ115" s="8">
        <v>3.1200000000000002E-6</v>
      </c>
      <c r="CK115" s="8">
        <v>3.5999999999999998E-6</v>
      </c>
      <c r="CL115" s="8">
        <f t="shared" si="154"/>
        <v>3.36E-6</v>
      </c>
      <c r="CM115" s="8">
        <f t="shared" si="99"/>
        <v>2.9890579129970642E-2</v>
      </c>
      <c r="CN115" s="6">
        <v>81.05</v>
      </c>
      <c r="CO115" s="6">
        <v>81.06</v>
      </c>
      <c r="CP115" s="6">
        <v>24.67</v>
      </c>
      <c r="CQ115" s="6">
        <v>24.68</v>
      </c>
      <c r="CR115" s="6">
        <f t="shared" si="155"/>
        <v>24.675000000000001</v>
      </c>
      <c r="CS115" s="8">
        <v>4.9699999999999998E-6</v>
      </c>
      <c r="CT115" s="8">
        <v>4.9400000000000001E-6</v>
      </c>
      <c r="CU115" s="64">
        <f t="shared" si="156"/>
        <v>4.955E-6</v>
      </c>
      <c r="CV115" s="8">
        <f t="shared" si="100"/>
        <v>4.4079708211013251E-2</v>
      </c>
      <c r="CX115" s="8">
        <f t="shared" si="101"/>
        <v>1.1241E-4</v>
      </c>
    </row>
    <row r="116" spans="1:102" x14ac:dyDescent="0.2">
      <c r="A116" s="9" t="s">
        <v>121</v>
      </c>
      <c r="B116" s="32" t="s">
        <v>397</v>
      </c>
      <c r="C116" s="6">
        <v>80.81</v>
      </c>
      <c r="D116" s="6">
        <v>80.790000000000006</v>
      </c>
      <c r="E116" s="6">
        <v>27.66</v>
      </c>
      <c r="F116" s="6">
        <v>27.59</v>
      </c>
      <c r="G116" s="6">
        <f t="shared" si="136"/>
        <v>27.625</v>
      </c>
      <c r="H116" s="8">
        <v>5.3600000000000004E-7</v>
      </c>
      <c r="I116" s="8">
        <v>5.6300000000000005E-7</v>
      </c>
      <c r="J116" s="8">
        <f t="shared" si="137"/>
        <v>5.4949999999999999E-7</v>
      </c>
      <c r="K116" s="6">
        <v>83.29</v>
      </c>
      <c r="L116" s="6">
        <v>83.27</v>
      </c>
      <c r="M116" s="6">
        <v>26.4</v>
      </c>
      <c r="N116" s="6">
        <v>28.75</v>
      </c>
      <c r="O116" s="6">
        <f t="shared" si="138"/>
        <v>27.574999999999999</v>
      </c>
      <c r="P116" s="8">
        <v>9.9999999999999995E-7</v>
      </c>
      <c r="Q116" s="8">
        <v>1.0100000000000001E-6</v>
      </c>
      <c r="R116" s="8">
        <f t="shared" si="139"/>
        <v>1.0050000000000001E-6</v>
      </c>
      <c r="S116" s="8">
        <f t="shared" si="90"/>
        <v>1.7608409986859395E-2</v>
      </c>
      <c r="T116" s="6" t="s">
        <v>418</v>
      </c>
      <c r="U116" s="6" t="s">
        <v>419</v>
      </c>
      <c r="V116" s="6">
        <v>22.27</v>
      </c>
      <c r="W116" s="6">
        <v>22.26</v>
      </c>
      <c r="X116" s="6">
        <f t="shared" si="127"/>
        <v>22.265000000000001</v>
      </c>
      <c r="Y116" s="8">
        <v>1.9199999999999999E-5</v>
      </c>
      <c r="Z116" s="8">
        <v>1.9400000000000001E-5</v>
      </c>
      <c r="AA116" s="8">
        <f t="shared" si="140"/>
        <v>1.9300000000000002E-5</v>
      </c>
      <c r="AB116" s="8">
        <f t="shared" si="91"/>
        <v>0.33815155497152871</v>
      </c>
      <c r="AC116" s="6">
        <v>80.86</v>
      </c>
      <c r="AD116" s="6">
        <v>80.89</v>
      </c>
      <c r="AE116" s="6">
        <v>26</v>
      </c>
      <c r="AF116" s="6">
        <v>25.9</v>
      </c>
      <c r="AG116" s="6">
        <f t="shared" si="141"/>
        <v>25.95</v>
      </c>
      <c r="AH116" s="8">
        <v>1.5799999999999999E-6</v>
      </c>
      <c r="AI116" s="8">
        <v>1.6899999999999999E-6</v>
      </c>
      <c r="AJ116" s="8">
        <f t="shared" si="142"/>
        <v>1.635E-6</v>
      </c>
      <c r="AK116" s="8">
        <f t="shared" si="92"/>
        <v>2.8646517739816028E-2</v>
      </c>
      <c r="AL116" s="6">
        <v>79.75</v>
      </c>
      <c r="AM116" s="6">
        <v>79.75</v>
      </c>
      <c r="AN116" s="6">
        <v>26.65</v>
      </c>
      <c r="AO116" s="6">
        <v>26.79</v>
      </c>
      <c r="AP116" s="6">
        <f t="shared" si="143"/>
        <v>26.72</v>
      </c>
      <c r="AQ116" s="8">
        <v>1.2699999999999999E-6</v>
      </c>
      <c r="AR116" s="8">
        <v>1.1599999999999999E-6</v>
      </c>
      <c r="AS116" s="8">
        <f t="shared" si="144"/>
        <v>1.2149999999999998E-6</v>
      </c>
      <c r="AT116" s="8">
        <f t="shared" si="93"/>
        <v>2.1287779237844934E-2</v>
      </c>
      <c r="AU116" s="6">
        <v>83.58</v>
      </c>
      <c r="AV116" s="6">
        <v>83.55</v>
      </c>
      <c r="AW116" s="6">
        <v>26.52</v>
      </c>
      <c r="AX116" s="6">
        <v>25.84</v>
      </c>
      <c r="AY116" s="6">
        <f t="shared" si="145"/>
        <v>26.18</v>
      </c>
      <c r="AZ116" s="8">
        <v>1.6900000000000001E-5</v>
      </c>
      <c r="BA116" s="8">
        <v>2.7699999999999999E-5</v>
      </c>
      <c r="BB116" s="8">
        <f t="shared" si="146"/>
        <v>2.23E-5</v>
      </c>
      <c r="BC116" s="8">
        <f t="shared" si="94"/>
        <v>0.39071397284275072</v>
      </c>
      <c r="BD116" s="6">
        <v>78.790000000000006</v>
      </c>
      <c r="BE116" s="6">
        <v>78.66</v>
      </c>
      <c r="BF116" s="6">
        <v>24.99</v>
      </c>
      <c r="BG116" s="6">
        <v>24.96</v>
      </c>
      <c r="BH116" s="6">
        <f t="shared" si="147"/>
        <v>24.975000000000001</v>
      </c>
      <c r="BI116" s="8">
        <v>2.9399999999999998E-6</v>
      </c>
      <c r="BJ116" s="8">
        <v>3.01E-6</v>
      </c>
      <c r="BK116" s="8">
        <f t="shared" si="148"/>
        <v>2.9749999999999999E-6</v>
      </c>
      <c r="BL116" s="8">
        <f t="shared" si="95"/>
        <v>5.212439772229522E-2</v>
      </c>
      <c r="BM116" s="6">
        <v>80.69</v>
      </c>
      <c r="BN116" s="6">
        <v>80.680000000000007</v>
      </c>
      <c r="BO116" s="6">
        <v>25.17</v>
      </c>
      <c r="BP116" s="6">
        <v>25.43</v>
      </c>
      <c r="BQ116" s="6">
        <f t="shared" si="149"/>
        <v>25.3</v>
      </c>
      <c r="BR116" s="8">
        <v>2.83E-6</v>
      </c>
      <c r="BS116" s="8">
        <v>2.39E-6</v>
      </c>
      <c r="BT116" s="8">
        <f t="shared" si="150"/>
        <v>2.61E-6</v>
      </c>
      <c r="BU116" s="8">
        <f t="shared" si="96"/>
        <v>4.5729303547963202E-2</v>
      </c>
      <c r="BV116" s="6">
        <v>80.12</v>
      </c>
      <c r="BW116">
        <v>80.13</v>
      </c>
      <c r="BX116" s="6">
        <v>26.16</v>
      </c>
      <c r="BY116" s="6">
        <v>26.02</v>
      </c>
      <c r="BZ116" s="6">
        <f t="shared" si="151"/>
        <v>26.09</v>
      </c>
      <c r="CA116" s="8">
        <v>2.48E-6</v>
      </c>
      <c r="CB116" s="8">
        <v>2.6900000000000001E-6</v>
      </c>
      <c r="CC116" s="8">
        <f t="shared" si="152"/>
        <v>2.5849999999999998E-6</v>
      </c>
      <c r="CD116" s="8">
        <f t="shared" si="97"/>
        <v>4.5291283399036347E-2</v>
      </c>
      <c r="CE116" s="6">
        <v>79.849999999999994</v>
      </c>
      <c r="CF116" s="6">
        <v>79.86</v>
      </c>
      <c r="CG116" s="6">
        <v>26.6</v>
      </c>
      <c r="CH116" s="6">
        <v>26.41</v>
      </c>
      <c r="CI116" s="6">
        <f t="shared" si="153"/>
        <v>26.505000000000003</v>
      </c>
      <c r="CJ116" s="8">
        <v>1.2300000000000001E-6</v>
      </c>
      <c r="CK116" s="8">
        <v>1.39E-6</v>
      </c>
      <c r="CL116" s="8">
        <f t="shared" si="154"/>
        <v>1.3100000000000002E-6</v>
      </c>
      <c r="CM116" s="8">
        <f t="shared" si="99"/>
        <v>2.2952255803766974E-2</v>
      </c>
      <c r="CN116" s="6">
        <v>81.040000000000006</v>
      </c>
      <c r="CO116" s="6">
        <v>81.03</v>
      </c>
      <c r="CP116" s="6">
        <v>26.19</v>
      </c>
      <c r="CQ116" s="6">
        <v>25.76</v>
      </c>
      <c r="CR116" s="6">
        <f t="shared" si="155"/>
        <v>25.975000000000001</v>
      </c>
      <c r="CS116" s="8">
        <v>1.84E-6</v>
      </c>
      <c r="CT116" s="8">
        <v>2.4399999999999999E-6</v>
      </c>
      <c r="CU116" s="64">
        <f t="shared" si="156"/>
        <v>2.1399999999999998E-6</v>
      </c>
      <c r="CV116" s="8">
        <f t="shared" si="100"/>
        <v>3.7494524748138407E-2</v>
      </c>
      <c r="CX116" s="8">
        <f t="shared" si="101"/>
        <v>5.7075000000000005E-5</v>
      </c>
    </row>
    <row r="117" spans="1:102" x14ac:dyDescent="0.2">
      <c r="A117" s="9" t="s">
        <v>122</v>
      </c>
      <c r="B117" s="32" t="s">
        <v>397</v>
      </c>
      <c r="C117" s="14">
        <v>80.77</v>
      </c>
      <c r="D117" s="14">
        <v>80.78</v>
      </c>
      <c r="E117" s="14">
        <v>25.12</v>
      </c>
      <c r="F117" s="14">
        <v>24.97</v>
      </c>
      <c r="G117" s="14">
        <f t="shared" si="136"/>
        <v>25.045000000000002</v>
      </c>
      <c r="H117" s="15">
        <v>2.9299999999999999E-6</v>
      </c>
      <c r="I117" s="15">
        <v>3.2399999999999999E-6</v>
      </c>
      <c r="J117" s="15">
        <f t="shared" si="137"/>
        <v>3.0850000000000001E-6</v>
      </c>
      <c r="K117" s="14">
        <v>83.43</v>
      </c>
      <c r="L117" s="14">
        <v>83.44</v>
      </c>
      <c r="M117" s="14">
        <v>24.38</v>
      </c>
      <c r="N117" s="14">
        <v>28.75</v>
      </c>
      <c r="O117" s="14">
        <f t="shared" si="138"/>
        <v>26.564999999999998</v>
      </c>
      <c r="P117" s="15">
        <v>3.9099999999999998E-6</v>
      </c>
      <c r="Q117" s="15">
        <v>4.2200000000000003E-6</v>
      </c>
      <c r="R117" s="15">
        <f t="shared" si="139"/>
        <v>4.065E-6</v>
      </c>
      <c r="S117" s="8">
        <f t="shared" si="90"/>
        <v>1.8305451106657957E-2</v>
      </c>
      <c r="T117" s="14" t="s">
        <v>420</v>
      </c>
      <c r="U117" s="14" t="s">
        <v>421</v>
      </c>
      <c r="V117" s="14">
        <v>23.2</v>
      </c>
      <c r="W117" s="14">
        <v>23.36</v>
      </c>
      <c r="X117" s="6">
        <f t="shared" si="127"/>
        <v>23.28</v>
      </c>
      <c r="Y117" s="15">
        <v>1.06E-5</v>
      </c>
      <c r="Z117" s="15">
        <v>9.5699999999999999E-6</v>
      </c>
      <c r="AA117" s="15">
        <f t="shared" si="140"/>
        <v>1.0084999999999999E-5</v>
      </c>
      <c r="AB117" s="8">
        <f t="shared" si="91"/>
        <v>4.5414630851327305E-2</v>
      </c>
      <c r="AC117" s="14">
        <v>80.88</v>
      </c>
      <c r="AD117" s="14">
        <v>80.87</v>
      </c>
      <c r="AE117" s="14">
        <v>23.82</v>
      </c>
      <c r="AF117" s="14">
        <v>23.85</v>
      </c>
      <c r="AG117" s="6">
        <f t="shared" si="141"/>
        <v>23.835000000000001</v>
      </c>
      <c r="AH117" s="15">
        <v>6.6900000000000003E-6</v>
      </c>
      <c r="AI117" s="15">
        <v>6.55E-6</v>
      </c>
      <c r="AJ117" s="15">
        <f t="shared" si="142"/>
        <v>6.6200000000000001E-6</v>
      </c>
      <c r="AK117" s="8">
        <f t="shared" si="92"/>
        <v>2.9811091347128092E-2</v>
      </c>
      <c r="AL117" s="14">
        <v>79.739999999999995</v>
      </c>
      <c r="AM117" s="14">
        <v>79.739999999999995</v>
      </c>
      <c r="AN117" s="14">
        <v>23.84</v>
      </c>
      <c r="AO117" s="14">
        <v>24.03</v>
      </c>
      <c r="AP117" s="6">
        <f t="shared" si="143"/>
        <v>23.935000000000002</v>
      </c>
      <c r="AQ117" s="15">
        <v>7.9100000000000005E-6</v>
      </c>
      <c r="AR117" s="15">
        <v>6.9600000000000003E-6</v>
      </c>
      <c r="AS117" s="15">
        <f t="shared" si="144"/>
        <v>7.4350000000000008E-6</v>
      </c>
      <c r="AT117" s="8">
        <f t="shared" si="93"/>
        <v>3.348118794046788E-2</v>
      </c>
      <c r="AU117" s="14">
        <v>83.55</v>
      </c>
      <c r="AV117" s="14">
        <v>83.54</v>
      </c>
      <c r="AW117" s="14">
        <v>23.48</v>
      </c>
      <c r="AX117" s="14">
        <v>23.45</v>
      </c>
      <c r="AY117" s="6">
        <f t="shared" si="145"/>
        <v>23.465</v>
      </c>
      <c r="AZ117" s="15">
        <v>1.5200000000000001E-4</v>
      </c>
      <c r="BA117" s="15">
        <v>1.54E-4</v>
      </c>
      <c r="BB117" s="15">
        <f t="shared" si="146"/>
        <v>1.5300000000000001E-4</v>
      </c>
      <c r="BC117" s="8">
        <f t="shared" si="94"/>
        <v>0.68898745862697852</v>
      </c>
      <c r="BD117" s="14">
        <v>78.81</v>
      </c>
      <c r="BE117" s="14">
        <v>78.849999999999994</v>
      </c>
      <c r="BF117" s="14">
        <v>23.58</v>
      </c>
      <c r="BG117" s="14">
        <v>23.39</v>
      </c>
      <c r="BH117" s="6">
        <f t="shared" si="147"/>
        <v>23.484999999999999</v>
      </c>
      <c r="BI117" s="15">
        <v>7.4800000000000004E-6</v>
      </c>
      <c r="BJ117" s="15">
        <v>8.4999999999999999E-6</v>
      </c>
      <c r="BK117" s="15">
        <f t="shared" si="148"/>
        <v>7.9899999999999997E-6</v>
      </c>
      <c r="BL117" s="8">
        <f t="shared" si="95"/>
        <v>3.598045617274221E-2</v>
      </c>
      <c r="BM117" s="14">
        <v>80.78</v>
      </c>
      <c r="BN117" s="14">
        <v>80.77</v>
      </c>
      <c r="BO117" s="14">
        <v>23.37</v>
      </c>
      <c r="BP117" s="14">
        <v>23.49</v>
      </c>
      <c r="BQ117" s="6">
        <f t="shared" si="149"/>
        <v>23.43</v>
      </c>
      <c r="BR117" s="15">
        <v>8.9900000000000003E-6</v>
      </c>
      <c r="BS117" s="15">
        <v>8.3499999999999997E-6</v>
      </c>
      <c r="BT117" s="15">
        <f t="shared" si="150"/>
        <v>8.67E-6</v>
      </c>
      <c r="BU117" s="8">
        <f t="shared" si="96"/>
        <v>3.9042622655528783E-2</v>
      </c>
      <c r="BV117" s="14">
        <v>80.19</v>
      </c>
      <c r="BW117">
        <v>80.2</v>
      </c>
      <c r="BX117" s="14">
        <v>23.99</v>
      </c>
      <c r="BY117" s="14">
        <v>23.75</v>
      </c>
      <c r="BZ117" s="6">
        <f t="shared" si="151"/>
        <v>23.869999999999997</v>
      </c>
      <c r="CA117" s="15">
        <v>9.6500000000000008E-6</v>
      </c>
      <c r="CB117" s="15">
        <v>1.1199999999999999E-5</v>
      </c>
      <c r="CC117" s="15">
        <f t="shared" si="152"/>
        <v>1.0424999999999999E-5</v>
      </c>
      <c r="CD117" s="8">
        <f t="shared" si="97"/>
        <v>4.6945714092720595E-2</v>
      </c>
      <c r="CE117" s="14">
        <v>79.89</v>
      </c>
      <c r="CF117" s="14">
        <v>79.86</v>
      </c>
      <c r="CG117" s="14">
        <v>23.84</v>
      </c>
      <c r="CH117" s="14">
        <v>23.92</v>
      </c>
      <c r="CI117" s="6">
        <f t="shared" si="153"/>
        <v>23.880000000000003</v>
      </c>
      <c r="CJ117" s="15">
        <v>7.5700000000000004E-6</v>
      </c>
      <c r="CK117" s="15">
        <v>7.17E-6</v>
      </c>
      <c r="CL117" s="15">
        <f t="shared" si="154"/>
        <v>7.3700000000000006E-6</v>
      </c>
      <c r="CM117" s="8">
        <f t="shared" si="99"/>
        <v>3.318848085020152E-2</v>
      </c>
      <c r="CN117" s="14">
        <v>81.09</v>
      </c>
      <c r="CO117" s="14">
        <v>81.040000000000006</v>
      </c>
      <c r="CP117" s="14">
        <v>24.24</v>
      </c>
      <c r="CQ117" s="14">
        <v>24.31</v>
      </c>
      <c r="CR117" s="6">
        <f t="shared" si="155"/>
        <v>24.274999999999999</v>
      </c>
      <c r="CS117" s="15">
        <v>6.5400000000000001E-6</v>
      </c>
      <c r="CT117" s="15">
        <v>6.2700000000000001E-6</v>
      </c>
      <c r="CU117" s="65">
        <f t="shared" si="156"/>
        <v>6.4050000000000005E-6</v>
      </c>
      <c r="CV117" s="8">
        <f t="shared" si="100"/>
        <v>2.8842906356247044E-2</v>
      </c>
      <c r="CX117" s="8">
        <f t="shared" si="101"/>
        <v>2.2206500000000002E-4</v>
      </c>
    </row>
    <row r="118" spans="1:102" x14ac:dyDescent="0.2">
      <c r="A118" s="9" t="s">
        <v>123</v>
      </c>
      <c r="B118" s="51" t="s">
        <v>456</v>
      </c>
      <c r="C118" s="6">
        <v>80.13</v>
      </c>
      <c r="D118" s="6">
        <v>80.12</v>
      </c>
      <c r="E118" s="6">
        <v>28.81</v>
      </c>
      <c r="F118" s="6">
        <v>28.97</v>
      </c>
      <c r="G118" s="14">
        <f t="shared" si="136"/>
        <v>28.89</v>
      </c>
      <c r="H118" s="8">
        <v>1.61E-7</v>
      </c>
      <c r="I118" s="8">
        <v>1.4499999999999999E-7</v>
      </c>
      <c r="J118" s="8">
        <f t="shared" ref="J118:J123" si="157">AVERAGE(H118:I118)</f>
        <v>1.5300000000000001E-7</v>
      </c>
      <c r="K118" s="6">
        <v>82.69</v>
      </c>
      <c r="L118" s="6">
        <v>82.58</v>
      </c>
      <c r="M118" s="6">
        <v>27.92</v>
      </c>
      <c r="N118" s="6">
        <v>27.98</v>
      </c>
      <c r="O118" s="14">
        <f t="shared" si="138"/>
        <v>27.950000000000003</v>
      </c>
      <c r="P118" s="8">
        <v>3.7300000000000002E-7</v>
      </c>
      <c r="Q118" s="8">
        <v>3.5699999999999998E-7</v>
      </c>
      <c r="R118" s="8">
        <f t="shared" ref="R118:R123" si="158">AVERAGE(P118:Q118)</f>
        <v>3.65E-7</v>
      </c>
      <c r="S118" s="8">
        <f t="shared" si="90"/>
        <v>4.4485070079219986E-2</v>
      </c>
      <c r="T118" s="6" t="s">
        <v>470</v>
      </c>
      <c r="U118" s="6">
        <v>81.37</v>
      </c>
      <c r="V118" s="6">
        <v>25.7</v>
      </c>
      <c r="W118" s="6">
        <v>25.95</v>
      </c>
      <c r="X118" s="6">
        <f t="shared" si="127"/>
        <v>25.824999999999999</v>
      </c>
      <c r="Y118" s="8">
        <v>2.1299999999999999E-6</v>
      </c>
      <c r="Z118" s="8">
        <v>1.7999999999999999E-6</v>
      </c>
      <c r="AA118" s="8">
        <f t="shared" ref="AA118:AA123" si="159">AVERAGE(Y118:Z118)</f>
        <v>1.9649999999999998E-6</v>
      </c>
      <c r="AB118" s="8">
        <f t="shared" si="91"/>
        <v>0.23948811700182812</v>
      </c>
      <c r="AC118" s="6">
        <v>80.17</v>
      </c>
      <c r="AD118" s="6">
        <v>80.209999999999994</v>
      </c>
      <c r="AE118" s="6">
        <v>27.13</v>
      </c>
      <c r="AF118" s="6">
        <v>26.96</v>
      </c>
      <c r="AG118" s="6">
        <f t="shared" si="141"/>
        <v>27.045000000000002</v>
      </c>
      <c r="AH118" s="8">
        <v>6.2900000000000003E-7</v>
      </c>
      <c r="AI118" s="8">
        <v>7.0699999999999996E-7</v>
      </c>
      <c r="AJ118" s="8">
        <f t="shared" ref="AJ118:AJ123" si="160">AVERAGE(AH118:AI118)</f>
        <v>6.68E-7</v>
      </c>
      <c r="AK118" s="8">
        <f t="shared" si="92"/>
        <v>8.1413772090188907E-2</v>
      </c>
      <c r="AL118" s="6">
        <v>79.16</v>
      </c>
      <c r="AM118" s="6">
        <v>79.17</v>
      </c>
      <c r="AN118" s="6">
        <v>27.4</v>
      </c>
      <c r="AO118" s="6">
        <v>27.2</v>
      </c>
      <c r="AP118" s="6">
        <f t="shared" si="143"/>
        <v>27.299999999999997</v>
      </c>
      <c r="AQ118" s="8">
        <v>4.7300000000000001E-7</v>
      </c>
      <c r="AR118" s="8">
        <v>5.4000000000000002E-7</v>
      </c>
      <c r="AS118" s="8">
        <f t="shared" ref="AS118:AS123" si="161">AVERAGE(AQ118:AR118)</f>
        <v>5.0650000000000004E-7</v>
      </c>
      <c r="AT118" s="8">
        <f t="shared" si="93"/>
        <v>6.1730652041438148E-2</v>
      </c>
      <c r="AU118" s="6">
        <v>82.87</v>
      </c>
      <c r="AV118" s="6">
        <v>82.87</v>
      </c>
      <c r="AW118" s="6">
        <v>26.63</v>
      </c>
      <c r="AX118" s="6">
        <v>26.61</v>
      </c>
      <c r="AY118" s="6">
        <f t="shared" si="145"/>
        <v>26.619999999999997</v>
      </c>
      <c r="AZ118" s="8">
        <v>9.4099999999999997E-7</v>
      </c>
      <c r="BA118" s="8">
        <v>9.5300000000000002E-7</v>
      </c>
      <c r="BB118" s="8">
        <f t="shared" ref="BB118:BB123" si="162">AVERAGE(AZ118:BA118)</f>
        <v>9.47E-7</v>
      </c>
      <c r="BC118" s="8">
        <f t="shared" si="94"/>
        <v>0.11541742839731871</v>
      </c>
      <c r="BD118" s="6">
        <v>78.7</v>
      </c>
      <c r="BE118" s="6">
        <v>78.92</v>
      </c>
      <c r="BF118" s="6">
        <v>27.35</v>
      </c>
      <c r="BG118" s="6">
        <v>27.91</v>
      </c>
      <c r="BH118" s="6">
        <f t="shared" si="147"/>
        <v>27.630000000000003</v>
      </c>
      <c r="BI118" s="8">
        <v>4.0400000000000002E-7</v>
      </c>
      <c r="BJ118" s="8">
        <v>2.79E-7</v>
      </c>
      <c r="BK118" s="8">
        <f t="shared" ref="BK118:BK123" si="163">AVERAGE(BI118:BJ118)</f>
        <v>3.4150000000000003E-7</v>
      </c>
      <c r="BL118" s="8">
        <f t="shared" si="95"/>
        <v>4.1620962827544183E-2</v>
      </c>
      <c r="BM118" s="6">
        <v>80.13</v>
      </c>
      <c r="BN118" s="6">
        <v>80.13</v>
      </c>
      <c r="BO118" s="6">
        <v>26.78</v>
      </c>
      <c r="BP118" s="6">
        <v>27.25</v>
      </c>
      <c r="BQ118" s="6">
        <f t="shared" si="149"/>
        <v>27.015000000000001</v>
      </c>
      <c r="BR118" s="8">
        <v>8.8199999999999998E-7</v>
      </c>
      <c r="BS118" s="8">
        <v>6.4300000000000003E-7</v>
      </c>
      <c r="BT118" s="8">
        <f t="shared" ref="BT118:BT123" si="164">AVERAGE(BR118:BS118)</f>
        <v>7.6250000000000001E-7</v>
      </c>
      <c r="BU118" s="8">
        <f t="shared" si="96"/>
        <v>9.293113954905545E-2</v>
      </c>
      <c r="BV118" s="6">
        <v>79.5</v>
      </c>
      <c r="BW118" s="6">
        <v>79.5</v>
      </c>
      <c r="BX118" s="6">
        <v>27.07</v>
      </c>
      <c r="BY118" s="6">
        <v>27.03</v>
      </c>
      <c r="BZ118" s="6">
        <f t="shared" si="151"/>
        <v>27.05</v>
      </c>
      <c r="CA118" s="8">
        <v>8.2399999999999997E-7</v>
      </c>
      <c r="CB118" s="8">
        <v>8.47E-7</v>
      </c>
      <c r="CC118" s="8">
        <f t="shared" ref="CC118:CC123" si="165">AVERAGE(CA118:CB118)</f>
        <v>8.3549999999999998E-7</v>
      </c>
      <c r="CD118" s="8">
        <f t="shared" si="97"/>
        <v>0.10182815356489945</v>
      </c>
      <c r="CE118" s="6">
        <v>79.14</v>
      </c>
      <c r="CF118" s="6">
        <v>79.17</v>
      </c>
      <c r="CG118" s="6">
        <v>27.08</v>
      </c>
      <c r="CH118" s="6">
        <v>27.07</v>
      </c>
      <c r="CI118" s="6">
        <f t="shared" si="153"/>
        <v>27.074999999999999</v>
      </c>
      <c r="CJ118" s="8">
        <v>1.0499999999999999E-6</v>
      </c>
      <c r="CK118" s="8">
        <v>1.06E-6</v>
      </c>
      <c r="CL118" s="8">
        <f t="shared" ref="CL118:CL123" si="166">AVERAGE(CJ118:CK118)</f>
        <v>1.0550000000000001E-6</v>
      </c>
      <c r="CM118" s="8">
        <f t="shared" si="99"/>
        <v>0.12858013406459476</v>
      </c>
      <c r="CN118" s="6">
        <v>80.31</v>
      </c>
      <c r="CO118" s="6">
        <v>80.3</v>
      </c>
      <c r="CP118" s="6">
        <v>26.91</v>
      </c>
      <c r="CQ118" s="6">
        <v>27.16</v>
      </c>
      <c r="CR118" s="6">
        <f t="shared" si="155"/>
        <v>27.035</v>
      </c>
      <c r="CS118" s="8">
        <v>8.2600000000000001E-7</v>
      </c>
      <c r="CT118" s="8">
        <v>6.92E-7</v>
      </c>
      <c r="CU118" s="64">
        <f t="shared" ref="CU118:CU123" si="167">AVERAGE(CS118:CT118)</f>
        <v>7.5900000000000006E-7</v>
      </c>
      <c r="CV118" s="8">
        <f t="shared" si="100"/>
        <v>9.2504570383912257E-2</v>
      </c>
      <c r="CX118" s="8">
        <f t="shared" si="101"/>
        <v>8.2050000000000002E-6</v>
      </c>
    </row>
    <row r="119" spans="1:102" x14ac:dyDescent="0.2">
      <c r="A119" s="9" t="s">
        <v>124</v>
      </c>
      <c r="B119" s="51" t="s">
        <v>456</v>
      </c>
      <c r="C119" s="6">
        <v>80.14</v>
      </c>
      <c r="D119" s="6">
        <v>80.150000000000006</v>
      </c>
      <c r="E119" s="6">
        <v>29.54</v>
      </c>
      <c r="F119" s="6">
        <v>30.29</v>
      </c>
      <c r="G119" s="14">
        <f t="shared" si="136"/>
        <v>29.914999999999999</v>
      </c>
      <c r="H119" s="8">
        <v>9.7899999999999997E-8</v>
      </c>
      <c r="I119" s="8">
        <v>5.8600000000000002E-8</v>
      </c>
      <c r="J119" s="8">
        <f t="shared" si="157"/>
        <v>7.8250000000000003E-8</v>
      </c>
      <c r="K119" s="6">
        <v>82.67</v>
      </c>
      <c r="L119" s="6">
        <v>82.64</v>
      </c>
      <c r="M119" s="6">
        <v>28.69</v>
      </c>
      <c r="N119" s="6">
        <v>28.74</v>
      </c>
      <c r="O119" s="14">
        <f t="shared" si="138"/>
        <v>28.715</v>
      </c>
      <c r="P119" s="8">
        <v>2.1899999999999999E-7</v>
      </c>
      <c r="Q119" s="8">
        <v>2.11E-7</v>
      </c>
      <c r="R119" s="8">
        <f t="shared" si="158"/>
        <v>2.1500000000000001E-7</v>
      </c>
      <c r="S119" s="8">
        <f t="shared" si="90"/>
        <v>6.3137801923500478E-2</v>
      </c>
      <c r="T119" s="6">
        <v>81.3</v>
      </c>
      <c r="U119" s="6">
        <v>81.37</v>
      </c>
      <c r="V119" s="6">
        <v>27.26</v>
      </c>
      <c r="W119" s="6">
        <v>27.18</v>
      </c>
      <c r="X119" s="6">
        <f t="shared" si="127"/>
        <v>27.22</v>
      </c>
      <c r="Y119" s="8">
        <v>7.5799999999999998E-7</v>
      </c>
      <c r="Z119" s="8">
        <v>7.9599999999999998E-7</v>
      </c>
      <c r="AA119" s="8">
        <f t="shared" si="159"/>
        <v>7.7699999999999993E-7</v>
      </c>
      <c r="AB119" s="8">
        <f t="shared" si="91"/>
        <v>0.22817707950958077</v>
      </c>
      <c r="AC119" s="6">
        <v>80.19</v>
      </c>
      <c r="AD119" s="6">
        <v>80.2</v>
      </c>
      <c r="AE119" s="6">
        <v>28.41</v>
      </c>
      <c r="AF119" s="6">
        <v>27.89</v>
      </c>
      <c r="AG119" s="6">
        <f t="shared" si="141"/>
        <v>28.15</v>
      </c>
      <c r="AH119" s="8">
        <v>2.6399999999999998E-7</v>
      </c>
      <c r="AI119" s="8">
        <v>3.7599999999999998E-7</v>
      </c>
      <c r="AJ119" s="8">
        <f t="shared" si="160"/>
        <v>3.2000000000000001E-7</v>
      </c>
      <c r="AK119" s="8">
        <f t="shared" si="92"/>
        <v>9.3972542397768144E-2</v>
      </c>
      <c r="AL119" s="6">
        <v>79.16</v>
      </c>
      <c r="AM119" s="6">
        <v>79.150000000000006</v>
      </c>
      <c r="AN119" s="6">
        <v>28.6</v>
      </c>
      <c r="AO119" s="6">
        <v>28.57</v>
      </c>
      <c r="AP119" s="6">
        <f t="shared" si="143"/>
        <v>28.585000000000001</v>
      </c>
      <c r="AQ119" s="8">
        <v>2.0599999999999999E-7</v>
      </c>
      <c r="AR119" s="8">
        <v>2.0900000000000001E-7</v>
      </c>
      <c r="AS119" s="8">
        <f t="shared" si="161"/>
        <v>2.075E-7</v>
      </c>
      <c r="AT119" s="8">
        <f t="shared" si="93"/>
        <v>6.093532046105278E-2</v>
      </c>
      <c r="AU119" s="6">
        <v>82.88</v>
      </c>
      <c r="AV119" s="6">
        <v>82.85</v>
      </c>
      <c r="AW119" s="6">
        <v>28.14</v>
      </c>
      <c r="AX119" s="6">
        <v>28.45</v>
      </c>
      <c r="AY119" s="6">
        <f t="shared" si="145"/>
        <v>28.295000000000002</v>
      </c>
      <c r="AZ119" s="8">
        <v>3.3799999999999998E-7</v>
      </c>
      <c r="BA119" s="8">
        <v>2.7399999999999999E-7</v>
      </c>
      <c r="BB119" s="8">
        <f t="shared" si="162"/>
        <v>3.0600000000000001E-7</v>
      </c>
      <c r="BC119" s="8">
        <f t="shared" si="94"/>
        <v>8.9861243667865798E-2</v>
      </c>
      <c r="BD119" s="6">
        <v>78.92</v>
      </c>
      <c r="BE119" s="6">
        <v>78.94</v>
      </c>
      <c r="BF119" s="6">
        <v>29.45</v>
      </c>
      <c r="BG119" s="6">
        <v>30.36</v>
      </c>
      <c r="BH119" s="6">
        <f t="shared" si="147"/>
        <v>29.905000000000001</v>
      </c>
      <c r="BI119" s="8">
        <v>1.01E-7</v>
      </c>
      <c r="BJ119" s="8">
        <v>5.5500000000000001E-8</v>
      </c>
      <c r="BK119" s="8">
        <f t="shared" si="163"/>
        <v>7.8250000000000003E-8</v>
      </c>
      <c r="BL119" s="8">
        <f t="shared" si="95"/>
        <v>2.2979223258204243E-2</v>
      </c>
      <c r="BM119" s="6">
        <v>80.12</v>
      </c>
      <c r="BN119" s="6">
        <v>80.150000000000006</v>
      </c>
      <c r="BO119" s="6">
        <v>28.06</v>
      </c>
      <c r="BP119" s="6">
        <v>28.17</v>
      </c>
      <c r="BQ119" s="6">
        <f t="shared" si="149"/>
        <v>28.115000000000002</v>
      </c>
      <c r="BR119" s="8">
        <v>3.7599999999999998E-7</v>
      </c>
      <c r="BS119" s="8">
        <v>3.4799999999999999E-7</v>
      </c>
      <c r="BT119" s="8">
        <f t="shared" si="164"/>
        <v>3.6199999999999999E-7</v>
      </c>
      <c r="BU119" s="8">
        <f t="shared" si="96"/>
        <v>0.10630643858747521</v>
      </c>
      <c r="BV119" s="6">
        <v>79.44</v>
      </c>
      <c r="BW119" s="6">
        <v>79.510000000000005</v>
      </c>
      <c r="BX119" s="6">
        <v>28.52</v>
      </c>
      <c r="BY119" s="6">
        <v>28.23</v>
      </c>
      <c r="BZ119" s="6">
        <f t="shared" si="151"/>
        <v>28.375</v>
      </c>
      <c r="CA119" s="8">
        <v>3.0400000000000002E-7</v>
      </c>
      <c r="CB119" s="8">
        <v>3.7099999999999997E-7</v>
      </c>
      <c r="CC119" s="8">
        <f t="shared" si="165"/>
        <v>3.375E-7</v>
      </c>
      <c r="CD119" s="8">
        <f t="shared" si="97"/>
        <v>9.9111665810146091E-2</v>
      </c>
      <c r="CE119" s="6">
        <v>79.16</v>
      </c>
      <c r="CF119" s="6">
        <v>79.14</v>
      </c>
      <c r="CG119" s="6">
        <v>28.55</v>
      </c>
      <c r="CH119" s="6">
        <v>28.45</v>
      </c>
      <c r="CI119" s="6">
        <f t="shared" si="153"/>
        <v>28.5</v>
      </c>
      <c r="CJ119" s="8">
        <v>3.9400000000000001E-7</v>
      </c>
      <c r="CK119" s="8">
        <v>4.2E-7</v>
      </c>
      <c r="CL119" s="8">
        <f t="shared" si="166"/>
        <v>4.0699999999999998E-7</v>
      </c>
      <c r="CM119" s="8">
        <f t="shared" si="99"/>
        <v>0.11952132736216135</v>
      </c>
      <c r="CN119" s="6">
        <v>80.31</v>
      </c>
      <c r="CO119" s="6">
        <v>80.34</v>
      </c>
      <c r="CP119" s="6">
        <v>27.95</v>
      </c>
      <c r="CQ119" s="6">
        <v>27.95</v>
      </c>
      <c r="CR119" s="6">
        <f t="shared" si="155"/>
        <v>27.95</v>
      </c>
      <c r="CS119" s="8">
        <v>3.9499999999999998E-7</v>
      </c>
      <c r="CT119" s="8">
        <v>3.9499999999999998E-7</v>
      </c>
      <c r="CU119" s="64">
        <f t="shared" si="167"/>
        <v>3.9499999999999998E-7</v>
      </c>
      <c r="CV119" s="8">
        <f t="shared" si="100"/>
        <v>0.11599735702224505</v>
      </c>
      <c r="CX119" s="8">
        <f t="shared" si="101"/>
        <v>3.4052500000000001E-6</v>
      </c>
    </row>
    <row r="120" spans="1:102" x14ac:dyDescent="0.2">
      <c r="A120" s="9" t="s">
        <v>125</v>
      </c>
      <c r="B120" s="51" t="s">
        <v>456</v>
      </c>
      <c r="C120" s="6">
        <v>80.17</v>
      </c>
      <c r="D120" s="6">
        <v>80.150000000000006</v>
      </c>
      <c r="E120" s="6">
        <v>28.7</v>
      </c>
      <c r="F120" s="6">
        <v>28.77</v>
      </c>
      <c r="G120" s="14">
        <f t="shared" si="136"/>
        <v>28.734999999999999</v>
      </c>
      <c r="H120" s="8">
        <v>1.73E-7</v>
      </c>
      <c r="I120" s="8">
        <v>1.66E-7</v>
      </c>
      <c r="J120" s="8">
        <f t="shared" si="157"/>
        <v>1.695E-7</v>
      </c>
      <c r="K120" s="6">
        <v>82.67</v>
      </c>
      <c r="L120" s="6">
        <v>82.65</v>
      </c>
      <c r="M120" s="6">
        <v>28.3</v>
      </c>
      <c r="N120" s="6">
        <v>27.86</v>
      </c>
      <c r="O120" s="14">
        <f t="shared" si="138"/>
        <v>28.08</v>
      </c>
      <c r="P120" s="8">
        <v>2.8599999999999999E-7</v>
      </c>
      <c r="Q120" s="8">
        <v>3.89E-7</v>
      </c>
      <c r="R120" s="8">
        <f t="shared" si="158"/>
        <v>3.375E-7</v>
      </c>
      <c r="S120" s="8">
        <f t="shared" si="90"/>
        <v>4.7371745385641088E-2</v>
      </c>
      <c r="T120" s="6">
        <v>81.33</v>
      </c>
      <c r="U120" s="6">
        <v>81.39</v>
      </c>
      <c r="V120" s="6">
        <v>25.67</v>
      </c>
      <c r="W120" s="6">
        <v>25.42</v>
      </c>
      <c r="X120" s="6">
        <f t="shared" si="127"/>
        <v>25.545000000000002</v>
      </c>
      <c r="Y120" s="8">
        <v>2.17E-6</v>
      </c>
      <c r="Z120" s="8">
        <v>2.5600000000000001E-6</v>
      </c>
      <c r="AA120" s="8">
        <f t="shared" si="159"/>
        <v>2.3650000000000002E-6</v>
      </c>
      <c r="AB120" s="8">
        <f t="shared" si="91"/>
        <v>0.33195311951715911</v>
      </c>
      <c r="AC120" s="6">
        <v>80.17</v>
      </c>
      <c r="AD120" s="6">
        <v>80.19</v>
      </c>
      <c r="AE120" s="6">
        <v>27.11</v>
      </c>
      <c r="AF120" s="6">
        <v>27.26</v>
      </c>
      <c r="AG120" s="6">
        <f t="shared" si="141"/>
        <v>27.185000000000002</v>
      </c>
      <c r="AH120" s="8">
        <v>6.37E-7</v>
      </c>
      <c r="AI120" s="8">
        <v>5.7700000000000004E-7</v>
      </c>
      <c r="AJ120" s="8">
        <f t="shared" si="160"/>
        <v>6.0700000000000008E-7</v>
      </c>
      <c r="AK120" s="8">
        <f t="shared" si="92"/>
        <v>8.5198961330619688E-2</v>
      </c>
      <c r="AL120" s="6">
        <v>79.09</v>
      </c>
      <c r="AM120" s="6">
        <v>79.17</v>
      </c>
      <c r="AN120" s="6">
        <v>27.82</v>
      </c>
      <c r="AO120" s="6">
        <v>27.28</v>
      </c>
      <c r="AP120" s="6">
        <f t="shared" si="143"/>
        <v>27.55</v>
      </c>
      <c r="AQ120" s="8">
        <v>3.53E-7</v>
      </c>
      <c r="AR120" s="8">
        <v>5.1099999999999996E-7</v>
      </c>
      <c r="AS120" s="8">
        <f t="shared" si="161"/>
        <v>4.3199999999999995E-7</v>
      </c>
      <c r="AT120" s="8">
        <f t="shared" si="93"/>
        <v>6.063583409362059E-2</v>
      </c>
      <c r="AU120" s="6">
        <v>82.82</v>
      </c>
      <c r="AV120" s="6">
        <v>82.87</v>
      </c>
      <c r="AW120" s="6">
        <v>29.81</v>
      </c>
      <c r="AX120" s="6">
        <v>26.85</v>
      </c>
      <c r="AY120" s="6">
        <f t="shared" si="145"/>
        <v>28.33</v>
      </c>
      <c r="AZ120" s="8">
        <v>1.09E-7</v>
      </c>
      <c r="BA120" s="8">
        <v>8.1100000000000005E-7</v>
      </c>
      <c r="BB120" s="8">
        <f t="shared" si="162"/>
        <v>4.6000000000000004E-7</v>
      </c>
      <c r="BC120" s="8">
        <f t="shared" si="94"/>
        <v>6.4565934451540449E-2</v>
      </c>
      <c r="BD120" s="6">
        <v>78.900000000000006</v>
      </c>
      <c r="BE120" s="6">
        <v>78.91</v>
      </c>
      <c r="BF120" s="6">
        <v>27.97</v>
      </c>
      <c r="BG120" s="6">
        <v>28.01</v>
      </c>
      <c r="BH120" s="6">
        <f t="shared" si="147"/>
        <v>27.990000000000002</v>
      </c>
      <c r="BI120" s="8">
        <v>2.6899999999999999E-7</v>
      </c>
      <c r="BJ120" s="8">
        <v>2.6199999999999999E-7</v>
      </c>
      <c r="BK120" s="8">
        <f t="shared" si="163"/>
        <v>2.6549999999999999E-7</v>
      </c>
      <c r="BL120" s="8">
        <f t="shared" si="95"/>
        <v>3.7265773036704322E-2</v>
      </c>
      <c r="BM120" s="6">
        <v>79.930000000000007</v>
      </c>
      <c r="BN120" s="6">
        <v>80.13</v>
      </c>
      <c r="BO120" s="6">
        <v>27.51</v>
      </c>
      <c r="BP120" s="6">
        <v>27.44</v>
      </c>
      <c r="BQ120" s="6">
        <f t="shared" si="149"/>
        <v>27.475000000000001</v>
      </c>
      <c r="BR120" s="8">
        <v>5.4000000000000002E-7</v>
      </c>
      <c r="BS120" s="8">
        <v>5.6700000000000003E-7</v>
      </c>
      <c r="BT120" s="8">
        <f t="shared" si="164"/>
        <v>5.5350000000000008E-7</v>
      </c>
      <c r="BU120" s="8">
        <f t="shared" si="96"/>
        <v>7.7689662432451401E-2</v>
      </c>
      <c r="BV120" s="6">
        <v>79.56</v>
      </c>
      <c r="BW120" s="6">
        <v>79.569999999999993</v>
      </c>
      <c r="BX120" s="6">
        <v>27.27</v>
      </c>
      <c r="BY120" s="6">
        <v>27.44</v>
      </c>
      <c r="BZ120" s="6">
        <f t="shared" si="151"/>
        <v>27.355</v>
      </c>
      <c r="CA120" s="8">
        <v>7.2099999999999996E-7</v>
      </c>
      <c r="CB120" s="8">
        <v>6.3900000000000004E-7</v>
      </c>
      <c r="CC120" s="8">
        <f t="shared" si="165"/>
        <v>6.8000000000000005E-7</v>
      </c>
      <c r="CD120" s="8">
        <f t="shared" si="97"/>
        <v>9.5445294406625025E-2</v>
      </c>
      <c r="CE120" s="6">
        <v>79.23</v>
      </c>
      <c r="CF120" s="6">
        <v>79.239999999999995</v>
      </c>
      <c r="CG120" s="6">
        <v>27.65</v>
      </c>
      <c r="CH120" s="6">
        <v>27.57</v>
      </c>
      <c r="CI120" s="6">
        <f t="shared" si="153"/>
        <v>27.61</v>
      </c>
      <c r="CJ120" s="8">
        <v>7.1999999999999999E-7</v>
      </c>
      <c r="CK120" s="8">
        <v>7.5899999999999995E-7</v>
      </c>
      <c r="CL120" s="8">
        <f t="shared" si="166"/>
        <v>7.3949999999999997E-7</v>
      </c>
      <c r="CM120" s="8">
        <f t="shared" si="99"/>
        <v>0.1037967576672047</v>
      </c>
      <c r="CN120" s="6">
        <v>80.38</v>
      </c>
      <c r="CO120" s="6">
        <v>80.400000000000006</v>
      </c>
      <c r="CP120" s="6">
        <v>27.28</v>
      </c>
      <c r="CQ120" s="6">
        <v>27.08</v>
      </c>
      <c r="CR120" s="6">
        <f t="shared" si="155"/>
        <v>27.18</v>
      </c>
      <c r="CS120" s="8">
        <v>6.3600000000000003E-7</v>
      </c>
      <c r="CT120" s="8">
        <v>7.3300000000000001E-7</v>
      </c>
      <c r="CU120" s="64">
        <f t="shared" si="167"/>
        <v>6.8449999999999997E-7</v>
      </c>
      <c r="CV120" s="8">
        <f t="shared" si="100"/>
        <v>9.6076917678433557E-2</v>
      </c>
      <c r="CX120" s="8">
        <f t="shared" si="101"/>
        <v>7.124500000000001E-6</v>
      </c>
    </row>
    <row r="121" spans="1:102" x14ac:dyDescent="0.2">
      <c r="A121" s="9" t="s">
        <v>126</v>
      </c>
      <c r="B121" s="51" t="s">
        <v>456</v>
      </c>
      <c r="C121" s="6">
        <v>80.16</v>
      </c>
      <c r="D121" s="6">
        <v>80.16</v>
      </c>
      <c r="E121" s="6">
        <v>28.45</v>
      </c>
      <c r="F121" s="6">
        <v>28.58</v>
      </c>
      <c r="G121" s="14">
        <f t="shared" si="136"/>
        <v>28.515000000000001</v>
      </c>
      <c r="H121" s="8">
        <v>2.0699999999999999E-7</v>
      </c>
      <c r="I121" s="8">
        <v>1.8900000000000001E-7</v>
      </c>
      <c r="J121" s="8">
        <f t="shared" si="157"/>
        <v>1.98E-7</v>
      </c>
      <c r="K121" s="6">
        <v>82.65</v>
      </c>
      <c r="L121" s="6">
        <v>82.7</v>
      </c>
      <c r="M121" s="6">
        <v>28.26</v>
      </c>
      <c r="N121" s="6">
        <v>27.68</v>
      </c>
      <c r="O121" s="14">
        <f t="shared" si="138"/>
        <v>27.97</v>
      </c>
      <c r="P121" s="8">
        <v>2.9400000000000001E-7</v>
      </c>
      <c r="Q121" s="8">
        <v>4.4200000000000001E-7</v>
      </c>
      <c r="R121" s="8">
        <f t="shared" si="158"/>
        <v>3.6800000000000001E-7</v>
      </c>
      <c r="S121" s="8">
        <f t="shared" si="90"/>
        <v>5.3395240858966915E-2</v>
      </c>
      <c r="T121" s="6" t="s">
        <v>471</v>
      </c>
      <c r="U121" s="6" t="s">
        <v>472</v>
      </c>
      <c r="V121" s="6">
        <v>25.92</v>
      </c>
      <c r="W121" s="6">
        <v>26.04</v>
      </c>
      <c r="X121" s="6">
        <f t="shared" si="127"/>
        <v>25.98</v>
      </c>
      <c r="Y121" s="8">
        <v>1.84E-6</v>
      </c>
      <c r="Z121" s="8">
        <v>1.7E-6</v>
      </c>
      <c r="AA121" s="8">
        <f t="shared" si="159"/>
        <v>1.77E-6</v>
      </c>
      <c r="AB121" s="8">
        <f t="shared" si="91"/>
        <v>0.25681950087057459</v>
      </c>
      <c r="AC121" s="6">
        <v>80.22</v>
      </c>
      <c r="AD121" s="6">
        <v>80.209999999999994</v>
      </c>
      <c r="AE121" s="6">
        <v>27.27</v>
      </c>
      <c r="AF121" s="6">
        <v>27</v>
      </c>
      <c r="AG121" s="6">
        <f t="shared" si="141"/>
        <v>27.134999999999998</v>
      </c>
      <c r="AH121" s="8">
        <v>5.7199999999999999E-7</v>
      </c>
      <c r="AI121" s="8">
        <v>6.8700000000000005E-7</v>
      </c>
      <c r="AJ121" s="8">
        <f t="shared" si="160"/>
        <v>6.2950000000000007E-7</v>
      </c>
      <c r="AK121" s="8">
        <f t="shared" si="92"/>
        <v>9.1337782936738249E-2</v>
      </c>
      <c r="AL121" s="6">
        <v>79.17</v>
      </c>
      <c r="AM121" s="6">
        <v>79.16</v>
      </c>
      <c r="AN121" s="6">
        <v>27.74</v>
      </c>
      <c r="AO121" s="6">
        <v>27.25</v>
      </c>
      <c r="AP121" s="6">
        <f t="shared" si="143"/>
        <v>27.494999999999997</v>
      </c>
      <c r="AQ121" s="8">
        <v>3.7399999999999999E-7</v>
      </c>
      <c r="AR121" s="8">
        <v>5.2399999999999998E-7</v>
      </c>
      <c r="AS121" s="8">
        <f t="shared" si="161"/>
        <v>4.4899999999999996E-7</v>
      </c>
      <c r="AT121" s="8">
        <f t="shared" si="93"/>
        <v>6.5147997678467781E-2</v>
      </c>
      <c r="AU121" s="6">
        <v>82.91</v>
      </c>
      <c r="AV121" s="6">
        <v>82.86</v>
      </c>
      <c r="AW121" s="6">
        <v>26.87</v>
      </c>
      <c r="AX121" s="6">
        <v>26.74</v>
      </c>
      <c r="AY121" s="6">
        <f t="shared" si="145"/>
        <v>26.805</v>
      </c>
      <c r="AZ121" s="8">
        <v>7.9500000000000001E-7</v>
      </c>
      <c r="BA121" s="8">
        <v>8.7199999999999997E-7</v>
      </c>
      <c r="BB121" s="8">
        <f t="shared" si="162"/>
        <v>8.3349999999999994E-7</v>
      </c>
      <c r="BC121" s="8">
        <f t="shared" si="94"/>
        <v>0.12093731863029598</v>
      </c>
      <c r="BD121" s="6">
        <v>78.91</v>
      </c>
      <c r="BE121" s="6">
        <v>78.930000000000007</v>
      </c>
      <c r="BF121" s="6">
        <v>28.12</v>
      </c>
      <c r="BG121" s="6">
        <v>28.32</v>
      </c>
      <c r="BH121" s="6">
        <f t="shared" si="147"/>
        <v>28.22</v>
      </c>
      <c r="BI121" s="8">
        <v>2.4299999999999999E-7</v>
      </c>
      <c r="BJ121" s="8">
        <v>2.1299999999999999E-7</v>
      </c>
      <c r="BK121" s="8">
        <f t="shared" si="163"/>
        <v>2.2799999999999998E-7</v>
      </c>
      <c r="BL121" s="8">
        <f t="shared" si="95"/>
        <v>3.3081834010446891E-2</v>
      </c>
      <c r="BM121" s="6">
        <v>80.150000000000006</v>
      </c>
      <c r="BN121" s="6">
        <v>80.180000000000007</v>
      </c>
      <c r="BO121" s="6">
        <v>27.07</v>
      </c>
      <c r="BP121" s="6">
        <v>27.3</v>
      </c>
      <c r="BQ121" s="6">
        <f t="shared" si="149"/>
        <v>27.185000000000002</v>
      </c>
      <c r="BR121" s="8">
        <v>7.2699999999999999E-7</v>
      </c>
      <c r="BS121" s="8">
        <v>6.2200000000000004E-7</v>
      </c>
      <c r="BT121" s="8">
        <f t="shared" si="164"/>
        <v>6.7450000000000006E-7</v>
      </c>
      <c r="BU121" s="8">
        <f t="shared" si="96"/>
        <v>9.7867092280905399E-2</v>
      </c>
      <c r="BV121" s="6">
        <v>79.59</v>
      </c>
      <c r="BW121" s="6">
        <v>79.61</v>
      </c>
      <c r="BX121" s="6">
        <v>27.58</v>
      </c>
      <c r="BY121" s="6">
        <v>27.7</v>
      </c>
      <c r="BZ121" s="6">
        <f t="shared" si="151"/>
        <v>27.64</v>
      </c>
      <c r="CA121" s="8">
        <v>5.82E-7</v>
      </c>
      <c r="CB121" s="8">
        <v>5.3499999999999996E-7</v>
      </c>
      <c r="CC121" s="8">
        <f t="shared" si="165"/>
        <v>5.5850000000000003E-7</v>
      </c>
      <c r="CD121" s="8">
        <f t="shared" si="97"/>
        <v>8.1035983749274523E-2</v>
      </c>
      <c r="CE121" s="6">
        <v>79.290000000000006</v>
      </c>
      <c r="CF121" s="6">
        <v>79.31</v>
      </c>
      <c r="CG121" s="6">
        <v>27.11</v>
      </c>
      <c r="CH121" s="6">
        <v>27.37</v>
      </c>
      <c r="CI121" s="6">
        <f t="shared" si="153"/>
        <v>27.240000000000002</v>
      </c>
      <c r="CJ121" s="8">
        <v>1.0300000000000001E-6</v>
      </c>
      <c r="CK121" s="8">
        <v>8.6499999999999998E-7</v>
      </c>
      <c r="CL121" s="8">
        <f t="shared" si="166"/>
        <v>9.4750000000000003E-7</v>
      </c>
      <c r="CM121" s="8">
        <f t="shared" si="99"/>
        <v>0.13747823563551945</v>
      </c>
      <c r="CN121" s="6">
        <v>80.11</v>
      </c>
      <c r="CO121" s="6">
        <v>80.45</v>
      </c>
      <c r="CP121" s="6">
        <v>28.19</v>
      </c>
      <c r="CQ121" s="6">
        <v>27.53</v>
      </c>
      <c r="CR121" s="6">
        <f t="shared" si="155"/>
        <v>27.86</v>
      </c>
      <c r="CS121" s="8">
        <v>3.3500000000000002E-7</v>
      </c>
      <c r="CT121" s="8">
        <v>5.3200000000000005E-7</v>
      </c>
      <c r="CU121" s="64">
        <f t="shared" si="167"/>
        <v>4.3350000000000006E-7</v>
      </c>
      <c r="CV121" s="8">
        <f t="shared" si="100"/>
        <v>6.289901334881022E-2</v>
      </c>
      <c r="CX121" s="8">
        <f t="shared" si="101"/>
        <v>6.8920000000000003E-6</v>
      </c>
    </row>
    <row r="122" spans="1:102" x14ac:dyDescent="0.2">
      <c r="A122" s="9" t="s">
        <v>127</v>
      </c>
      <c r="B122" s="51" t="s">
        <v>456</v>
      </c>
      <c r="C122" s="6">
        <v>80.180000000000007</v>
      </c>
      <c r="D122" s="6">
        <v>80.19</v>
      </c>
      <c r="E122" s="6">
        <v>28.58</v>
      </c>
      <c r="F122" s="6">
        <v>28.25</v>
      </c>
      <c r="G122" s="14">
        <f t="shared" si="136"/>
        <v>28.414999999999999</v>
      </c>
      <c r="H122" s="8">
        <v>1.8900000000000001E-7</v>
      </c>
      <c r="I122" s="8">
        <v>2.36E-7</v>
      </c>
      <c r="J122" s="8">
        <f t="shared" si="157"/>
        <v>2.125E-7</v>
      </c>
      <c r="K122" s="6">
        <v>82.6</v>
      </c>
      <c r="L122" s="6">
        <v>82.68</v>
      </c>
      <c r="M122" s="6">
        <v>28.45</v>
      </c>
      <c r="N122" s="6">
        <v>28.22</v>
      </c>
      <c r="O122" s="14">
        <f t="shared" si="138"/>
        <v>28.335000000000001</v>
      </c>
      <c r="P122" s="8">
        <v>2.5899999999999998E-7</v>
      </c>
      <c r="Q122" s="8">
        <v>3.0400000000000002E-7</v>
      </c>
      <c r="R122" s="8">
        <f t="shared" si="158"/>
        <v>2.8149999999999997E-7</v>
      </c>
      <c r="S122" s="8">
        <f t="shared" si="90"/>
        <v>4.0779371287845867E-2</v>
      </c>
      <c r="T122" s="6">
        <v>81.39</v>
      </c>
      <c r="U122" s="6" t="s">
        <v>473</v>
      </c>
      <c r="V122" s="6">
        <v>25.5</v>
      </c>
      <c r="W122" s="6">
        <v>25.33</v>
      </c>
      <c r="X122" s="6">
        <f t="shared" si="127"/>
        <v>25.414999999999999</v>
      </c>
      <c r="Y122" s="8">
        <v>2.4399999999999999E-6</v>
      </c>
      <c r="Z122" s="8">
        <v>2.7300000000000001E-6</v>
      </c>
      <c r="AA122" s="8">
        <f t="shared" si="159"/>
        <v>2.5849999999999998E-6</v>
      </c>
      <c r="AB122" s="8">
        <f t="shared" si="91"/>
        <v>0.37447486600028979</v>
      </c>
      <c r="AC122" s="6">
        <v>80.22</v>
      </c>
      <c r="AD122" s="6">
        <v>80.22</v>
      </c>
      <c r="AE122" s="6">
        <v>27.26</v>
      </c>
      <c r="AF122" s="6">
        <v>27.07</v>
      </c>
      <c r="AG122" s="6">
        <f t="shared" si="141"/>
        <v>27.164999999999999</v>
      </c>
      <c r="AH122" s="8">
        <v>5.7599999999999997E-7</v>
      </c>
      <c r="AI122" s="8">
        <v>6.5799999999999999E-7</v>
      </c>
      <c r="AJ122" s="8">
        <f t="shared" si="160"/>
        <v>6.1699999999999998E-7</v>
      </c>
      <c r="AK122" s="8">
        <f t="shared" si="92"/>
        <v>8.9381428364479223E-2</v>
      </c>
      <c r="AL122" s="6">
        <v>79.19</v>
      </c>
      <c r="AM122" s="6">
        <v>79.16</v>
      </c>
      <c r="AN122" s="6">
        <v>27.95</v>
      </c>
      <c r="AO122" s="6">
        <v>28.32</v>
      </c>
      <c r="AP122" s="6">
        <f t="shared" si="143"/>
        <v>28.134999999999998</v>
      </c>
      <c r="AQ122" s="8">
        <v>3.22E-7</v>
      </c>
      <c r="AR122" s="8">
        <v>2.4999999999999999E-7</v>
      </c>
      <c r="AS122" s="8">
        <f t="shared" si="161"/>
        <v>2.8599999999999999E-7</v>
      </c>
      <c r="AT122" s="8">
        <f t="shared" si="93"/>
        <v>4.1431261770244823E-2</v>
      </c>
      <c r="AU122" s="6">
        <v>82.89</v>
      </c>
      <c r="AV122" s="6">
        <v>82.9</v>
      </c>
      <c r="AW122" s="6">
        <v>27.56</v>
      </c>
      <c r="AX122" s="6">
        <v>27.69</v>
      </c>
      <c r="AY122" s="6">
        <f t="shared" si="145"/>
        <v>27.625</v>
      </c>
      <c r="AZ122" s="8">
        <v>4.9900000000000001E-7</v>
      </c>
      <c r="BA122" s="8">
        <v>4.5699999999999998E-7</v>
      </c>
      <c r="BB122" s="8">
        <f t="shared" si="162"/>
        <v>4.7800000000000002E-7</v>
      </c>
      <c r="BC122" s="8">
        <f t="shared" si="94"/>
        <v>6.9245255685933663E-2</v>
      </c>
      <c r="BD122" s="6">
        <v>78.95</v>
      </c>
      <c r="BE122" s="6">
        <v>78.98</v>
      </c>
      <c r="BF122" s="6">
        <v>28.93</v>
      </c>
      <c r="BG122" s="6">
        <v>29.02</v>
      </c>
      <c r="BH122" s="6">
        <f t="shared" si="147"/>
        <v>28.975000000000001</v>
      </c>
      <c r="BI122" s="8">
        <v>1.43E-7</v>
      </c>
      <c r="BJ122" s="8">
        <v>1.3400000000000001E-7</v>
      </c>
      <c r="BK122" s="8">
        <f t="shared" si="163"/>
        <v>1.385E-7</v>
      </c>
      <c r="BL122" s="8">
        <f t="shared" si="95"/>
        <v>2.0063740402723455E-2</v>
      </c>
      <c r="BM122" s="6">
        <v>80.150000000000006</v>
      </c>
      <c r="BN122" s="6">
        <v>80.16</v>
      </c>
      <c r="BO122" s="6">
        <v>27.27</v>
      </c>
      <c r="BP122" s="6">
        <v>26.88</v>
      </c>
      <c r="BQ122" s="6">
        <f t="shared" si="149"/>
        <v>27.074999999999999</v>
      </c>
      <c r="BR122" s="8">
        <v>6.3399999999999999E-7</v>
      </c>
      <c r="BS122" s="8">
        <v>8.2399999999999997E-7</v>
      </c>
      <c r="BT122" s="8">
        <f t="shared" si="164"/>
        <v>7.2899999999999992E-7</v>
      </c>
      <c r="BU122" s="8">
        <f t="shared" si="96"/>
        <v>0.10560625814863103</v>
      </c>
      <c r="BV122" s="6">
        <v>79.569999999999993</v>
      </c>
      <c r="BW122" s="6">
        <v>79.569999999999993</v>
      </c>
      <c r="BX122" s="6">
        <v>27.35</v>
      </c>
      <c r="BY122" s="6">
        <v>27.48</v>
      </c>
      <c r="BZ122" s="6">
        <f t="shared" si="151"/>
        <v>27.414999999999999</v>
      </c>
      <c r="CA122" s="8">
        <v>6.8299999999999996E-7</v>
      </c>
      <c r="CB122" s="8">
        <v>6.2099999999999996E-7</v>
      </c>
      <c r="CC122" s="8">
        <f t="shared" si="165"/>
        <v>6.5199999999999996E-7</v>
      </c>
      <c r="CD122" s="8">
        <f t="shared" si="97"/>
        <v>9.4451687672026663E-2</v>
      </c>
      <c r="CE122" s="6">
        <v>79.28</v>
      </c>
      <c r="CF122" s="6">
        <v>79.27</v>
      </c>
      <c r="CG122" s="6">
        <v>27.81</v>
      </c>
      <c r="CH122" s="6">
        <v>27.76</v>
      </c>
      <c r="CI122" s="6">
        <f t="shared" si="153"/>
        <v>27.785</v>
      </c>
      <c r="CJ122" s="8">
        <v>6.4600000000000004E-7</v>
      </c>
      <c r="CK122" s="8">
        <v>6.68E-7</v>
      </c>
      <c r="CL122" s="8">
        <f t="shared" si="166"/>
        <v>6.5700000000000002E-7</v>
      </c>
      <c r="CM122" s="8">
        <f t="shared" si="99"/>
        <v>9.5176010430247732E-2</v>
      </c>
      <c r="CN122" s="6">
        <v>80.42</v>
      </c>
      <c r="CO122" s="6">
        <v>80.44</v>
      </c>
      <c r="CP122" s="6">
        <v>28.1</v>
      </c>
      <c r="CQ122" s="6">
        <v>27.36</v>
      </c>
      <c r="CR122" s="6">
        <f t="shared" si="155"/>
        <v>27.73</v>
      </c>
      <c r="CS122" s="8">
        <v>3.5699999999999998E-7</v>
      </c>
      <c r="CT122" s="8">
        <v>6.0100000000000005E-7</v>
      </c>
      <c r="CU122" s="64">
        <f t="shared" si="167"/>
        <v>4.7899999999999999E-7</v>
      </c>
      <c r="CV122" s="8">
        <f t="shared" si="100"/>
        <v>6.9390120237577874E-2</v>
      </c>
      <c r="CX122" s="8">
        <f t="shared" si="101"/>
        <v>6.902999999999999E-6</v>
      </c>
    </row>
    <row r="123" spans="1:102" x14ac:dyDescent="0.2">
      <c r="A123" s="9" t="s">
        <v>128</v>
      </c>
      <c r="B123" s="51" t="s">
        <v>456</v>
      </c>
      <c r="C123" s="6">
        <v>80.260000000000005</v>
      </c>
      <c r="D123" s="6">
        <v>80.27</v>
      </c>
      <c r="E123" s="6">
        <v>28.35</v>
      </c>
      <c r="F123" s="6">
        <v>28.83</v>
      </c>
      <c r="G123" s="14">
        <f t="shared" si="136"/>
        <v>28.59</v>
      </c>
      <c r="H123" s="8">
        <v>2.2100000000000001E-7</v>
      </c>
      <c r="I123" s="8">
        <v>1.5900000000000001E-7</v>
      </c>
      <c r="J123" s="8">
        <f t="shared" si="157"/>
        <v>1.9000000000000001E-7</v>
      </c>
      <c r="K123" s="6">
        <v>82.72</v>
      </c>
      <c r="L123" s="6">
        <v>82.76</v>
      </c>
      <c r="M123" s="6">
        <v>28.39</v>
      </c>
      <c r="N123" s="6">
        <v>27.9</v>
      </c>
      <c r="O123" s="14">
        <f t="shared" si="138"/>
        <v>28.145</v>
      </c>
      <c r="P123" s="8">
        <v>2.7000000000000001E-7</v>
      </c>
      <c r="Q123" s="8">
        <v>3.77E-7</v>
      </c>
      <c r="R123" s="8">
        <f t="shared" si="158"/>
        <v>3.235E-7</v>
      </c>
      <c r="S123" s="8">
        <f t="shared" si="90"/>
        <v>2.2314192102086568E-2</v>
      </c>
      <c r="T123" s="6" t="s">
        <v>474</v>
      </c>
      <c r="U123" s="6">
        <v>81.52</v>
      </c>
      <c r="V123" s="6">
        <v>23.26</v>
      </c>
      <c r="W123" s="6">
        <v>23.32</v>
      </c>
      <c r="X123" s="6">
        <f t="shared" si="127"/>
        <v>23.29</v>
      </c>
      <c r="Y123" s="8">
        <v>1.08E-5</v>
      </c>
      <c r="Z123" s="8">
        <v>1.04E-5</v>
      </c>
      <c r="AA123" s="8">
        <f t="shared" si="159"/>
        <v>1.06E-5</v>
      </c>
      <c r="AB123" s="8">
        <f t="shared" si="91"/>
        <v>0.73116054492153826</v>
      </c>
      <c r="AC123" s="6">
        <v>80.290000000000006</v>
      </c>
      <c r="AD123" s="6">
        <v>80.290000000000006</v>
      </c>
      <c r="AE123" s="6">
        <v>27.69</v>
      </c>
      <c r="AF123" s="6">
        <v>27.63</v>
      </c>
      <c r="AG123" s="6">
        <f t="shared" si="141"/>
        <v>27.66</v>
      </c>
      <c r="AH123" s="8">
        <v>4.2899999999999999E-7</v>
      </c>
      <c r="AI123" s="8">
        <v>4.4900000000000001E-7</v>
      </c>
      <c r="AJ123" s="8">
        <f t="shared" si="160"/>
        <v>4.39E-7</v>
      </c>
      <c r="AK123" s="8">
        <f t="shared" si="92"/>
        <v>3.0281082945335408E-2</v>
      </c>
      <c r="AL123" s="6">
        <v>79.260000000000005</v>
      </c>
      <c r="AM123" s="6">
        <v>79.25</v>
      </c>
      <c r="AN123" s="6">
        <v>28</v>
      </c>
      <c r="AO123" s="6">
        <v>28.23</v>
      </c>
      <c r="AP123" s="6">
        <f t="shared" si="143"/>
        <v>28.115000000000002</v>
      </c>
      <c r="AQ123" s="8">
        <v>3.1E-7</v>
      </c>
      <c r="AR123" s="8">
        <v>2.6600000000000003E-7</v>
      </c>
      <c r="AS123" s="8">
        <f t="shared" si="161"/>
        <v>2.8800000000000004E-7</v>
      </c>
      <c r="AT123" s="8">
        <f t="shared" si="93"/>
        <v>1.9865494050698401E-2</v>
      </c>
      <c r="AU123" s="6">
        <v>83.01</v>
      </c>
      <c r="AV123" s="6">
        <v>82.97</v>
      </c>
      <c r="AW123" s="6">
        <v>27.27</v>
      </c>
      <c r="AX123" s="6">
        <v>27.15</v>
      </c>
      <c r="AY123" s="6">
        <f t="shared" si="145"/>
        <v>27.21</v>
      </c>
      <c r="AZ123" s="8">
        <v>6.0699999999999997E-7</v>
      </c>
      <c r="BA123" s="8">
        <v>6.6199999999999997E-7</v>
      </c>
      <c r="BB123" s="8">
        <f t="shared" si="162"/>
        <v>6.3450000000000002E-7</v>
      </c>
      <c r="BC123" s="8">
        <f t="shared" si="94"/>
        <v>4.376616658044491E-2</v>
      </c>
      <c r="BD123" s="6">
        <v>79.05</v>
      </c>
      <c r="BE123" s="6">
        <v>79.05</v>
      </c>
      <c r="BF123" s="6">
        <v>29.28</v>
      </c>
      <c r="BG123" s="6">
        <v>28.99</v>
      </c>
      <c r="BH123" s="6">
        <f t="shared" si="147"/>
        <v>29.134999999999998</v>
      </c>
      <c r="BI123" s="8">
        <v>1.1300000000000001E-7</v>
      </c>
      <c r="BJ123" s="8">
        <v>1.37E-7</v>
      </c>
      <c r="BK123" s="8">
        <f t="shared" si="163"/>
        <v>1.2499999999999999E-7</v>
      </c>
      <c r="BL123" s="8">
        <f t="shared" si="95"/>
        <v>8.6221762372822915E-3</v>
      </c>
      <c r="BM123" s="6">
        <v>80.23</v>
      </c>
      <c r="BN123" s="6">
        <v>80.23</v>
      </c>
      <c r="BO123" s="6">
        <v>27.38</v>
      </c>
      <c r="BP123" s="6">
        <v>27.21</v>
      </c>
      <c r="BQ123" s="6">
        <f t="shared" si="149"/>
        <v>27.295000000000002</v>
      </c>
      <c r="BR123" s="8">
        <v>5.9200000000000001E-7</v>
      </c>
      <c r="BS123" s="8">
        <v>6.6199999999999997E-7</v>
      </c>
      <c r="BT123" s="8">
        <f t="shared" si="164"/>
        <v>6.2699999999999999E-7</v>
      </c>
      <c r="BU123" s="8">
        <f t="shared" si="96"/>
        <v>4.324883600620797E-2</v>
      </c>
      <c r="BV123" s="6">
        <v>79.72</v>
      </c>
      <c r="BW123" s="6">
        <v>79.680000000000007</v>
      </c>
      <c r="BX123" s="6">
        <v>27.98</v>
      </c>
      <c r="BY123" s="6">
        <v>27.73</v>
      </c>
      <c r="BZ123" s="6">
        <f t="shared" si="151"/>
        <v>27.855</v>
      </c>
      <c r="CA123" s="8">
        <v>4.4000000000000002E-7</v>
      </c>
      <c r="CB123" s="8">
        <v>5.2499999999999995E-7</v>
      </c>
      <c r="CC123" s="8">
        <f t="shared" si="165"/>
        <v>4.8250000000000004E-7</v>
      </c>
      <c r="CD123" s="8">
        <f t="shared" si="97"/>
        <v>3.3281600275909644E-2</v>
      </c>
      <c r="CE123" s="6">
        <v>79.37</v>
      </c>
      <c r="CF123" s="6">
        <v>79.290000000000006</v>
      </c>
      <c r="CG123" s="6">
        <v>28.32</v>
      </c>
      <c r="CH123" s="6">
        <v>28.42</v>
      </c>
      <c r="CI123" s="6">
        <f t="shared" si="153"/>
        <v>28.37</v>
      </c>
      <c r="CJ123" s="8">
        <v>4.5999999999999999E-7</v>
      </c>
      <c r="CK123" s="8">
        <v>4.2899999999999999E-7</v>
      </c>
      <c r="CL123" s="8">
        <f t="shared" si="166"/>
        <v>4.4449999999999999E-7</v>
      </c>
      <c r="CM123" s="8">
        <f t="shared" si="99"/>
        <v>3.0660458699775826E-2</v>
      </c>
      <c r="CN123" s="6">
        <v>80.5</v>
      </c>
      <c r="CO123" s="6">
        <v>80.61</v>
      </c>
      <c r="CP123" s="6">
        <v>27.63</v>
      </c>
      <c r="CQ123" s="6">
        <v>27.44</v>
      </c>
      <c r="CR123" s="6">
        <f t="shared" si="155"/>
        <v>27.535</v>
      </c>
      <c r="CS123" s="8">
        <v>4.9699999999999996E-7</v>
      </c>
      <c r="CT123" s="8">
        <v>5.7000000000000005E-7</v>
      </c>
      <c r="CU123" s="64">
        <f t="shared" si="167"/>
        <v>5.3350000000000006E-7</v>
      </c>
      <c r="CV123" s="8">
        <f t="shared" si="100"/>
        <v>3.6799448180720826E-2</v>
      </c>
      <c r="CX123" s="8">
        <f t="shared" si="101"/>
        <v>1.4497499999999998E-5</v>
      </c>
    </row>
    <row r="124" spans="1:102" x14ac:dyDescent="0.2">
      <c r="A124" s="9" t="s">
        <v>69</v>
      </c>
      <c r="B124" s="33" t="s">
        <v>398</v>
      </c>
      <c r="C124" s="6">
        <v>80.849999999999994</v>
      </c>
      <c r="D124" s="6">
        <v>80.87</v>
      </c>
      <c r="E124" s="6">
        <v>33.65</v>
      </c>
      <c r="F124" s="6">
        <v>34.15</v>
      </c>
      <c r="G124" s="14">
        <f t="shared" si="136"/>
        <v>33.9</v>
      </c>
      <c r="H124" s="8">
        <v>2.1200000000000001E-8</v>
      </c>
      <c r="I124" s="8">
        <v>1.5399999999999999E-8</v>
      </c>
      <c r="J124" s="8">
        <f t="shared" ref="J124:J131" si="168">AVERAGE(H124:I124)</f>
        <v>1.8299999999999998E-8</v>
      </c>
      <c r="K124" s="6" t="s">
        <v>422</v>
      </c>
      <c r="L124" s="6">
        <v>83.19</v>
      </c>
      <c r="M124" s="6">
        <v>31.39</v>
      </c>
      <c r="N124" s="6">
        <v>31.4</v>
      </c>
      <c r="O124" s="6">
        <f t="shared" si="138"/>
        <v>31.395</v>
      </c>
      <c r="P124" s="8">
        <v>8.9099999999999997E-8</v>
      </c>
      <c r="Q124" s="8">
        <v>8.8800000000000001E-8</v>
      </c>
      <c r="R124" s="8">
        <f t="shared" ref="R124:R131" si="169">AVERAGE(P124:Q124)</f>
        <v>8.8949999999999999E-8</v>
      </c>
      <c r="S124" s="8">
        <f t="shared" si="90"/>
        <v>1.3835959495403571E-2</v>
      </c>
      <c r="T124" s="6" t="s">
        <v>423</v>
      </c>
      <c r="U124" s="6" t="s">
        <v>424</v>
      </c>
      <c r="V124" s="6">
        <v>26.56</v>
      </c>
      <c r="W124" s="6">
        <v>26.33</v>
      </c>
      <c r="X124" s="6">
        <f t="shared" si="127"/>
        <v>26.445</v>
      </c>
      <c r="Y124" s="8">
        <v>2.3E-6</v>
      </c>
      <c r="Z124" s="8">
        <v>2.65E-6</v>
      </c>
      <c r="AA124" s="8">
        <f t="shared" ref="AA124:AA131" si="170">AVERAGE(Y124:Z124)</f>
        <v>2.475E-6</v>
      </c>
      <c r="AB124" s="8">
        <f t="shared" si="91"/>
        <v>0.38498032322792397</v>
      </c>
      <c r="AC124" s="6">
        <v>80.8</v>
      </c>
      <c r="AD124" s="6">
        <v>80.86</v>
      </c>
      <c r="AE124" s="6">
        <v>31.5</v>
      </c>
      <c r="AF124" s="6">
        <v>30.58</v>
      </c>
      <c r="AG124" s="6">
        <f t="shared" si="141"/>
        <v>31.04</v>
      </c>
      <c r="AH124" s="8">
        <v>1.01E-7</v>
      </c>
      <c r="AI124" s="8">
        <v>1.8400000000000001E-7</v>
      </c>
      <c r="AJ124" s="8">
        <f t="shared" ref="AJ124:AJ131" si="171">AVERAGE(AH124:AI124)</f>
        <v>1.4250000000000001E-7</v>
      </c>
      <c r="AK124" s="8">
        <f t="shared" si="92"/>
        <v>2.2165533761607747E-2</v>
      </c>
      <c r="AL124" s="6">
        <v>79.73</v>
      </c>
      <c r="AM124" s="6">
        <v>79.709999999999994</v>
      </c>
      <c r="AN124" s="6">
        <v>31.72</v>
      </c>
      <c r="AO124" s="6">
        <v>30.23</v>
      </c>
      <c r="AP124" s="6">
        <f t="shared" si="143"/>
        <v>30.975000000000001</v>
      </c>
      <c r="AQ124" s="8">
        <v>7.17E-8</v>
      </c>
      <c r="AR124" s="8">
        <v>1.86E-7</v>
      </c>
      <c r="AS124" s="8">
        <f t="shared" ref="AS124:AS131" si="172">AVERAGE(AQ124:AR124)</f>
        <v>1.2884999999999999E-7</v>
      </c>
      <c r="AT124" s="8">
        <f t="shared" si="93"/>
        <v>2.0042308948653737E-2</v>
      </c>
      <c r="AU124" s="6">
        <v>83.5</v>
      </c>
      <c r="AV124" s="6">
        <v>83.48</v>
      </c>
      <c r="AW124" s="6">
        <v>30.62</v>
      </c>
      <c r="AX124" s="6">
        <v>30.67</v>
      </c>
      <c r="AY124" s="6">
        <f t="shared" si="145"/>
        <v>30.645000000000003</v>
      </c>
      <c r="AZ124" s="8">
        <v>2.65E-6</v>
      </c>
      <c r="BA124" s="8">
        <v>2.5600000000000001E-6</v>
      </c>
      <c r="BB124" s="8">
        <f t="shared" ref="BB124:BB131" si="173">AVERAGE(AZ124:BA124)</f>
        <v>2.605E-6</v>
      </c>
      <c r="BC124" s="8">
        <f t="shared" si="94"/>
        <v>0.40520151192272402</v>
      </c>
      <c r="BD124" s="6">
        <v>78.739999999999995</v>
      </c>
      <c r="BE124" s="6">
        <v>78.739999999999995</v>
      </c>
      <c r="BF124" s="6">
        <v>29.43</v>
      </c>
      <c r="BG124" s="6">
        <v>29.36</v>
      </c>
      <c r="BH124" s="6">
        <f t="shared" si="147"/>
        <v>29.395</v>
      </c>
      <c r="BI124" s="8">
        <v>1.3400000000000001E-7</v>
      </c>
      <c r="BJ124" s="8">
        <v>1.4000000000000001E-7</v>
      </c>
      <c r="BK124" s="8">
        <f t="shared" ref="BK124:BK131" si="174">AVERAGE(BI124:BJ124)</f>
        <v>1.3700000000000002E-7</v>
      </c>
      <c r="BL124" s="8">
        <f t="shared" si="95"/>
        <v>2.1310021932212361E-2</v>
      </c>
      <c r="BM124" s="6">
        <v>80.739999999999995</v>
      </c>
      <c r="BN124" s="6">
        <v>80.760000000000005</v>
      </c>
      <c r="BO124" s="6">
        <v>29.98</v>
      </c>
      <c r="BP124" s="6">
        <v>30.16</v>
      </c>
      <c r="BQ124" s="6">
        <f t="shared" si="149"/>
        <v>30.07</v>
      </c>
      <c r="BR124" s="8">
        <v>1.97E-7</v>
      </c>
      <c r="BS124" s="8">
        <v>1.7499999999999999E-7</v>
      </c>
      <c r="BT124" s="8">
        <f t="shared" ref="BT124:BT131" si="175">AVERAGE(BR124:BS124)</f>
        <v>1.86E-7</v>
      </c>
      <c r="BU124" s="8">
        <f t="shared" si="96"/>
        <v>2.8931854594098531E-2</v>
      </c>
      <c r="BV124" s="6">
        <v>80.010000000000005</v>
      </c>
      <c r="BW124" s="6">
        <v>80.02</v>
      </c>
      <c r="BX124" s="6">
        <v>30.75</v>
      </c>
      <c r="BY124" s="6">
        <v>30.33</v>
      </c>
      <c r="BZ124" s="6">
        <f t="shared" si="151"/>
        <v>30.54</v>
      </c>
      <c r="CA124" s="8">
        <v>7.9199999999999995E-8</v>
      </c>
      <c r="CB124" s="8">
        <v>1.06E-7</v>
      </c>
      <c r="CC124" s="8">
        <f t="shared" ref="CC124:CC131" si="176">AVERAGE(CA124:CB124)</f>
        <v>9.2599999999999995E-8</v>
      </c>
      <c r="CD124" s="8">
        <f t="shared" si="97"/>
        <v>1.4403708254911418E-2</v>
      </c>
      <c r="CE124" s="6">
        <v>79.69</v>
      </c>
      <c r="CF124" s="6">
        <v>79.66</v>
      </c>
      <c r="CG124" s="6">
        <v>30.98</v>
      </c>
      <c r="CH124" s="6">
        <v>31.65</v>
      </c>
      <c r="CI124" s="6">
        <f t="shared" si="153"/>
        <v>31.314999999999998</v>
      </c>
      <c r="CJ124" s="8">
        <v>1.6400000000000001E-7</v>
      </c>
      <c r="CK124" s="8">
        <v>1.0700000000000001E-7</v>
      </c>
      <c r="CL124" s="8">
        <f t="shared" ref="CL124:CL131" si="177">AVERAGE(CJ124:CK124)</f>
        <v>1.3550000000000002E-7</v>
      </c>
      <c r="CM124" s="8">
        <f t="shared" si="99"/>
        <v>2.1076700524195437E-2</v>
      </c>
      <c r="CN124" s="6">
        <v>80.819999999999993</v>
      </c>
      <c r="CO124" s="6">
        <v>80.84</v>
      </c>
      <c r="CP124" s="6">
        <v>29.43</v>
      </c>
      <c r="CQ124" s="6">
        <v>29.02</v>
      </c>
      <c r="CR124" s="6">
        <f t="shared" si="155"/>
        <v>29.225000000000001</v>
      </c>
      <c r="CS124" s="8">
        <v>3.7899999999999999E-7</v>
      </c>
      <c r="CT124" s="8">
        <v>4.9599999999999999E-7</v>
      </c>
      <c r="CU124" s="64">
        <f t="shared" ref="CU124:CU131" si="178">AVERAGE(CS124:CT124)</f>
        <v>4.3749999999999999E-7</v>
      </c>
      <c r="CV124" s="8">
        <f t="shared" si="100"/>
        <v>6.8052077338269387E-2</v>
      </c>
      <c r="CX124" s="8">
        <f t="shared" si="101"/>
        <v>6.4288999999999987E-6</v>
      </c>
    </row>
    <row r="125" spans="1:102" x14ac:dyDescent="0.2">
      <c r="A125" s="9" t="s">
        <v>70</v>
      </c>
      <c r="B125" s="33" t="s">
        <v>398</v>
      </c>
      <c r="C125" s="6" t="s">
        <v>425</v>
      </c>
      <c r="D125" s="6">
        <v>80.849999999999994</v>
      </c>
      <c r="E125" s="6">
        <v>37.340000000000003</v>
      </c>
      <c r="F125" s="6">
        <v>34.229999999999997</v>
      </c>
      <c r="G125" s="14">
        <f t="shared" si="136"/>
        <v>35.784999999999997</v>
      </c>
      <c r="H125" s="8">
        <v>2.0000000000000001E-9</v>
      </c>
      <c r="I125" s="8">
        <v>1.4699999999999999E-8</v>
      </c>
      <c r="J125" s="8">
        <f t="shared" si="168"/>
        <v>8.3500000000000003E-9</v>
      </c>
      <c r="K125" s="6">
        <v>83</v>
      </c>
      <c r="L125" s="6">
        <v>83.2</v>
      </c>
      <c r="M125" s="6">
        <v>33.85</v>
      </c>
      <c r="N125" s="6">
        <v>32.07</v>
      </c>
      <c r="O125" s="6">
        <f t="shared" si="138"/>
        <v>32.96</v>
      </c>
      <c r="P125" s="8">
        <v>1.8299999999999998E-8</v>
      </c>
      <c r="Q125" s="8">
        <v>5.7800000000000001E-8</v>
      </c>
      <c r="R125" s="8">
        <f t="shared" si="169"/>
        <v>3.805E-8</v>
      </c>
      <c r="S125" s="8">
        <f t="shared" si="90"/>
        <v>1.5815944800066508E-2</v>
      </c>
      <c r="T125" s="6" t="s">
        <v>426</v>
      </c>
      <c r="U125" s="6" t="s">
        <v>427</v>
      </c>
      <c r="V125" s="6">
        <v>28.37</v>
      </c>
      <c r="W125" s="6">
        <v>28.16</v>
      </c>
      <c r="X125" s="6">
        <f t="shared" si="127"/>
        <v>28.265000000000001</v>
      </c>
      <c r="Y125" s="8">
        <v>7.4499999999999996E-7</v>
      </c>
      <c r="Z125" s="8">
        <v>8.4900000000000005E-7</v>
      </c>
      <c r="AA125" s="8">
        <f t="shared" si="170"/>
        <v>7.9699999999999995E-7</v>
      </c>
      <c r="AB125" s="8">
        <f t="shared" si="91"/>
        <v>0.33128273339429715</v>
      </c>
      <c r="AC125" s="6">
        <v>80.84</v>
      </c>
      <c r="AD125" s="6">
        <v>80.92</v>
      </c>
      <c r="AE125" s="6">
        <v>31.93</v>
      </c>
      <c r="AF125" s="6">
        <v>32.35</v>
      </c>
      <c r="AG125" s="6">
        <f t="shared" si="141"/>
        <v>32.14</v>
      </c>
      <c r="AH125" s="8">
        <v>7.6899999999999994E-8</v>
      </c>
      <c r="AI125" s="8">
        <v>5.8500000000000001E-8</v>
      </c>
      <c r="AJ125" s="8">
        <f t="shared" si="171"/>
        <v>6.7700000000000004E-8</v>
      </c>
      <c r="AK125" s="8">
        <f t="shared" si="92"/>
        <v>2.8140327541774052E-2</v>
      </c>
      <c r="AL125" s="6">
        <v>79.78</v>
      </c>
      <c r="AM125" s="6">
        <v>79.75</v>
      </c>
      <c r="AN125" s="6">
        <v>31.94</v>
      </c>
      <c r="AO125" s="6">
        <v>32.03</v>
      </c>
      <c r="AP125" s="6">
        <f t="shared" si="143"/>
        <v>31.984999999999999</v>
      </c>
      <c r="AQ125" s="8">
        <v>6.2600000000000005E-8</v>
      </c>
      <c r="AR125" s="8">
        <v>5.8999999999999999E-8</v>
      </c>
      <c r="AS125" s="8">
        <f t="shared" si="172"/>
        <v>6.0800000000000002E-8</v>
      </c>
      <c r="AT125" s="8">
        <f t="shared" si="93"/>
        <v>2.5272258708122046E-2</v>
      </c>
      <c r="AU125" s="6">
        <v>83.58</v>
      </c>
      <c r="AV125" s="6">
        <v>83.52</v>
      </c>
      <c r="AW125" s="6">
        <v>31.77</v>
      </c>
      <c r="AX125" s="6">
        <v>32.65</v>
      </c>
      <c r="AY125" s="6">
        <f t="shared" si="145"/>
        <v>32.21</v>
      </c>
      <c r="AZ125" s="8">
        <v>1.1999999999999999E-6</v>
      </c>
      <c r="BA125" s="8">
        <v>6.5799999999999999E-7</v>
      </c>
      <c r="BB125" s="8">
        <f t="shared" si="173"/>
        <v>9.2899999999999991E-7</v>
      </c>
      <c r="BC125" s="8">
        <f t="shared" si="94"/>
        <v>0.38615013716850949</v>
      </c>
      <c r="BD125" s="6">
        <v>78.819999999999993</v>
      </c>
      <c r="BE125" s="6">
        <v>78.58</v>
      </c>
      <c r="BF125" s="6">
        <v>30.74</v>
      </c>
      <c r="BG125" s="6">
        <v>30.97</v>
      </c>
      <c r="BH125" s="6">
        <f t="shared" si="147"/>
        <v>30.854999999999997</v>
      </c>
      <c r="BI125" s="8">
        <v>5.4200000000000002E-8</v>
      </c>
      <c r="BJ125" s="8">
        <v>4.6499999999999999E-8</v>
      </c>
      <c r="BK125" s="8">
        <f t="shared" si="174"/>
        <v>5.0349999999999998E-8</v>
      </c>
      <c r="BL125" s="8">
        <f t="shared" si="95"/>
        <v>2.0928589242663567E-2</v>
      </c>
      <c r="BM125" s="6">
        <v>80.819999999999993</v>
      </c>
      <c r="BN125" s="6">
        <v>80.81</v>
      </c>
      <c r="BO125" s="6">
        <v>31.4</v>
      </c>
      <c r="BP125" s="6">
        <v>31.38</v>
      </c>
      <c r="BQ125" s="6">
        <f t="shared" si="149"/>
        <v>31.39</v>
      </c>
      <c r="BR125" s="8">
        <v>7.8400000000000001E-8</v>
      </c>
      <c r="BS125" s="8">
        <v>7.9500000000000004E-8</v>
      </c>
      <c r="BT125" s="8">
        <f t="shared" si="175"/>
        <v>7.8950000000000002E-8</v>
      </c>
      <c r="BU125" s="8">
        <f t="shared" si="96"/>
        <v>3.2816526727076238E-2</v>
      </c>
      <c r="BV125" s="6">
        <v>80.05</v>
      </c>
      <c r="BW125" s="6">
        <v>79.989999999999995</v>
      </c>
      <c r="BX125" s="6">
        <v>31.35</v>
      </c>
      <c r="BY125" s="6">
        <v>31.7</v>
      </c>
      <c r="BZ125" s="6">
        <f t="shared" si="151"/>
        <v>31.524999999999999</v>
      </c>
      <c r="CA125" s="8">
        <v>5.2600000000000001E-8</v>
      </c>
      <c r="CB125" s="8">
        <v>4.14E-8</v>
      </c>
      <c r="CC125" s="8">
        <f t="shared" si="176"/>
        <v>4.6999999999999997E-8</v>
      </c>
      <c r="CD125" s="8">
        <f t="shared" si="97"/>
        <v>1.9536121040818026E-2</v>
      </c>
      <c r="CE125" s="6">
        <v>79.72</v>
      </c>
      <c r="CF125" s="6">
        <v>79.69</v>
      </c>
      <c r="CG125" s="6">
        <v>31.93</v>
      </c>
      <c r="CH125" s="6">
        <v>31.55</v>
      </c>
      <c r="CI125" s="6">
        <f t="shared" si="153"/>
        <v>31.740000000000002</v>
      </c>
      <c r="CJ125" s="8">
        <v>8.9900000000000004E-8</v>
      </c>
      <c r="CK125" s="8">
        <v>1.14E-7</v>
      </c>
      <c r="CL125" s="8">
        <f t="shared" si="177"/>
        <v>1.0195000000000001E-7</v>
      </c>
      <c r="CM125" s="8">
        <f t="shared" si="99"/>
        <v>4.2376756172582936E-2</v>
      </c>
      <c r="CN125" s="6">
        <v>80.89</v>
      </c>
      <c r="CO125" s="6">
        <v>80.86</v>
      </c>
      <c r="CP125" s="6">
        <v>29.9</v>
      </c>
      <c r="CQ125" s="6">
        <v>30.47</v>
      </c>
      <c r="CR125" s="6">
        <f t="shared" si="155"/>
        <v>30.184999999999999</v>
      </c>
      <c r="CS125" s="8">
        <v>2.7799999999999997E-7</v>
      </c>
      <c r="CT125" s="8">
        <v>1.92E-7</v>
      </c>
      <c r="CU125" s="64">
        <f t="shared" si="178"/>
        <v>2.3499999999999997E-7</v>
      </c>
      <c r="CV125" s="8">
        <f t="shared" si="100"/>
        <v>9.7680605204090123E-2</v>
      </c>
      <c r="CX125" s="8">
        <f t="shared" si="101"/>
        <v>2.4057999999999995E-6</v>
      </c>
    </row>
    <row r="126" spans="1:102" x14ac:dyDescent="0.2">
      <c r="A126" s="9" t="s">
        <v>71</v>
      </c>
      <c r="B126" s="33" t="s">
        <v>398</v>
      </c>
      <c r="C126" s="6">
        <v>80.84</v>
      </c>
      <c r="D126" s="6">
        <v>80.8</v>
      </c>
      <c r="E126" s="6">
        <v>31.12</v>
      </c>
      <c r="F126" s="6">
        <v>30.92</v>
      </c>
      <c r="G126" s="14">
        <f t="shared" si="136"/>
        <v>31.020000000000003</v>
      </c>
      <c r="H126" s="8">
        <v>1.0700000000000001E-7</v>
      </c>
      <c r="I126" s="8">
        <v>1.2200000000000001E-7</v>
      </c>
      <c r="J126" s="8">
        <f t="shared" si="168"/>
        <v>1.145E-7</v>
      </c>
      <c r="K126" s="6">
        <v>83.14</v>
      </c>
      <c r="L126" s="6">
        <v>83.12</v>
      </c>
      <c r="M126" s="6">
        <v>28.55</v>
      </c>
      <c r="N126" s="6">
        <v>28.22</v>
      </c>
      <c r="O126" s="6">
        <f t="shared" si="138"/>
        <v>28.384999999999998</v>
      </c>
      <c r="P126" s="8">
        <v>5.5599999999999995E-7</v>
      </c>
      <c r="Q126" s="8">
        <v>6.8299999999999996E-7</v>
      </c>
      <c r="R126" s="8">
        <f t="shared" si="169"/>
        <v>6.1949999999999996E-7</v>
      </c>
      <c r="S126" s="8">
        <f t="shared" si="90"/>
        <v>3.4185062865751195E-2</v>
      </c>
      <c r="T126" s="6" t="s">
        <v>428</v>
      </c>
      <c r="U126" s="6" t="s">
        <v>429</v>
      </c>
      <c r="V126" s="6">
        <v>24.83</v>
      </c>
      <c r="W126" s="6">
        <v>24.83</v>
      </c>
      <c r="X126" s="6">
        <f t="shared" si="127"/>
        <v>24.83</v>
      </c>
      <c r="Y126" s="8">
        <v>6.7499999999999997E-6</v>
      </c>
      <c r="Z126" s="8">
        <v>6.7499999999999997E-6</v>
      </c>
      <c r="AA126" s="8">
        <f t="shared" si="170"/>
        <v>6.7499999999999997E-6</v>
      </c>
      <c r="AB126" s="8">
        <f t="shared" si="91"/>
        <v>0.37247647190285804</v>
      </c>
      <c r="AC126" s="6">
        <v>80.73</v>
      </c>
      <c r="AD126" s="6">
        <v>80.81</v>
      </c>
      <c r="AE126" s="6">
        <v>28.71</v>
      </c>
      <c r="AF126" s="6">
        <v>28.02</v>
      </c>
      <c r="AG126" s="6">
        <f t="shared" si="141"/>
        <v>28.365000000000002</v>
      </c>
      <c r="AH126" s="8">
        <v>6.1600000000000001E-7</v>
      </c>
      <c r="AI126" s="8">
        <v>9.6299999999999993E-7</v>
      </c>
      <c r="AJ126" s="8">
        <f t="shared" si="171"/>
        <v>7.8950000000000002E-7</v>
      </c>
      <c r="AK126" s="8">
        <f t="shared" si="92"/>
        <v>4.3565951787749101E-2</v>
      </c>
      <c r="AL126" s="6">
        <v>79.760000000000005</v>
      </c>
      <c r="AM126" s="6">
        <v>79.73</v>
      </c>
      <c r="AN126" s="6">
        <v>30.61</v>
      </c>
      <c r="AO126" s="6">
        <v>31.51</v>
      </c>
      <c r="AP126" s="6">
        <f t="shared" si="143"/>
        <v>31.060000000000002</v>
      </c>
      <c r="AQ126" s="8">
        <v>1.4600000000000001E-7</v>
      </c>
      <c r="AR126" s="8">
        <v>8.1899999999999999E-8</v>
      </c>
      <c r="AS126" s="8">
        <f t="shared" si="172"/>
        <v>1.1395000000000001E-7</v>
      </c>
      <c r="AT126" s="8">
        <f t="shared" si="93"/>
        <v>6.2879546627156568E-3</v>
      </c>
      <c r="AU126" s="6">
        <v>83.44</v>
      </c>
      <c r="AV126" s="6">
        <v>83.42</v>
      </c>
      <c r="AW126" s="6">
        <v>29.36</v>
      </c>
      <c r="AX126" s="6">
        <v>29.03</v>
      </c>
      <c r="AY126" s="6">
        <f t="shared" si="145"/>
        <v>29.195</v>
      </c>
      <c r="AZ126" s="8">
        <v>6.2999999999999998E-6</v>
      </c>
      <c r="BA126" s="8">
        <v>7.9200000000000004E-6</v>
      </c>
      <c r="BB126" s="8">
        <f t="shared" si="173"/>
        <v>7.1099999999999997E-6</v>
      </c>
      <c r="BC126" s="8">
        <f t="shared" si="94"/>
        <v>0.39234188373767714</v>
      </c>
      <c r="BD126" s="6">
        <v>78.53</v>
      </c>
      <c r="BE126" s="6">
        <v>78.63</v>
      </c>
      <c r="BF126" s="6">
        <v>27.07</v>
      </c>
      <c r="BG126" s="6">
        <v>27.02</v>
      </c>
      <c r="BH126" s="6">
        <f t="shared" si="147"/>
        <v>27.045000000000002</v>
      </c>
      <c r="BI126" s="8">
        <v>6.7999999999999995E-7</v>
      </c>
      <c r="BJ126" s="8">
        <v>7.0200000000000001E-7</v>
      </c>
      <c r="BK126" s="8">
        <f t="shared" si="174"/>
        <v>6.9100000000000003E-7</v>
      </c>
      <c r="BL126" s="8">
        <f t="shared" si="95"/>
        <v>3.8130554382944437E-2</v>
      </c>
      <c r="BM126" s="6">
        <v>80.72</v>
      </c>
      <c r="BN126" s="6">
        <v>80.75</v>
      </c>
      <c r="BO126" s="6">
        <v>27.83</v>
      </c>
      <c r="BP126" s="6">
        <v>27.83</v>
      </c>
      <c r="BQ126" s="6">
        <f t="shared" si="149"/>
        <v>27.83</v>
      </c>
      <c r="BR126" s="8">
        <v>7.8800000000000002E-7</v>
      </c>
      <c r="BS126" s="8">
        <v>7.8899999999999998E-7</v>
      </c>
      <c r="BT126" s="8">
        <f t="shared" si="175"/>
        <v>7.8849999999999995E-7</v>
      </c>
      <c r="BU126" s="8">
        <f t="shared" si="96"/>
        <v>4.3510770088207938E-2</v>
      </c>
      <c r="BV126" s="6">
        <v>80.010000000000005</v>
      </c>
      <c r="BW126" s="6">
        <v>79.94</v>
      </c>
      <c r="BX126" s="6">
        <v>28.8</v>
      </c>
      <c r="BY126" s="6">
        <v>29.18</v>
      </c>
      <c r="BZ126" s="6">
        <f t="shared" si="151"/>
        <v>28.990000000000002</v>
      </c>
      <c r="CA126" s="8">
        <v>3.0100000000000001E-7</v>
      </c>
      <c r="CB126" s="8">
        <v>2.3200000000000001E-7</v>
      </c>
      <c r="CC126" s="8">
        <f t="shared" si="176"/>
        <v>2.6650000000000001E-7</v>
      </c>
      <c r="CD126" s="8">
        <f t="shared" si="97"/>
        <v>1.4705922927720249E-2</v>
      </c>
      <c r="CE126" s="6">
        <v>79.709999999999994</v>
      </c>
      <c r="CF126" s="6">
        <v>79.67</v>
      </c>
      <c r="CG126" s="6">
        <v>30.93</v>
      </c>
      <c r="CH126" s="6">
        <v>31.64</v>
      </c>
      <c r="CI126" s="6">
        <f t="shared" si="153"/>
        <v>31.285</v>
      </c>
      <c r="CJ126" s="8">
        <v>1.6899999999999999E-7</v>
      </c>
      <c r="CK126" s="8">
        <v>1.08E-7</v>
      </c>
      <c r="CL126" s="8">
        <f t="shared" si="177"/>
        <v>1.385E-7</v>
      </c>
      <c r="CM126" s="8">
        <f t="shared" si="99"/>
        <v>7.6426653864512363E-3</v>
      </c>
      <c r="CN126" s="6">
        <v>80.739999999999995</v>
      </c>
      <c r="CO126" s="6">
        <v>81.040000000000006</v>
      </c>
      <c r="CP126" s="6">
        <v>28.12</v>
      </c>
      <c r="CQ126" s="6">
        <v>28.24</v>
      </c>
      <c r="CR126" s="6">
        <f t="shared" si="155"/>
        <v>28.18</v>
      </c>
      <c r="CS126" s="8">
        <v>8.8899999999999998E-7</v>
      </c>
      <c r="CT126" s="8">
        <v>8.1999999999999998E-7</v>
      </c>
      <c r="CU126" s="64">
        <f t="shared" si="178"/>
        <v>8.5450000000000003E-7</v>
      </c>
      <c r="CV126" s="8">
        <f t="shared" si="100"/>
        <v>4.7152762257924773E-2</v>
      </c>
      <c r="CX126" s="8">
        <f t="shared" si="101"/>
        <v>1.8121950000000004E-5</v>
      </c>
    </row>
    <row r="127" spans="1:102" x14ac:dyDescent="0.2">
      <c r="A127" s="9" t="s">
        <v>72</v>
      </c>
      <c r="B127" s="33" t="s">
        <v>398</v>
      </c>
      <c r="C127" s="6">
        <v>80.73</v>
      </c>
      <c r="D127" s="6">
        <v>80.790000000000006</v>
      </c>
      <c r="E127" s="6">
        <v>31.22</v>
      </c>
      <c r="F127" s="6">
        <v>31.48</v>
      </c>
      <c r="G127" s="14">
        <f t="shared" si="136"/>
        <v>31.35</v>
      </c>
      <c r="H127" s="8">
        <v>9.9999999999999995E-8</v>
      </c>
      <c r="I127" s="8">
        <v>8.5199999999999995E-8</v>
      </c>
      <c r="J127" s="8">
        <f t="shared" si="168"/>
        <v>9.2599999999999995E-8</v>
      </c>
      <c r="K127" s="6">
        <v>83.16</v>
      </c>
      <c r="L127" s="6">
        <v>83.09</v>
      </c>
      <c r="M127" s="6">
        <v>28.55</v>
      </c>
      <c r="N127" s="6">
        <v>28.19</v>
      </c>
      <c r="O127" s="6">
        <f t="shared" si="138"/>
        <v>28.37</v>
      </c>
      <c r="P127" s="8">
        <v>5.5199999999999997E-7</v>
      </c>
      <c r="Q127" s="8">
        <v>6.9800000000000003E-7</v>
      </c>
      <c r="R127" s="8">
        <f t="shared" si="169"/>
        <v>6.2499999999999995E-7</v>
      </c>
      <c r="S127" s="8">
        <f t="shared" si="90"/>
        <v>2.6998423292079739E-2</v>
      </c>
      <c r="T127" s="6" t="s">
        <v>430</v>
      </c>
      <c r="U127" s="6" t="s">
        <v>431</v>
      </c>
      <c r="V127" s="6">
        <v>25.22</v>
      </c>
      <c r="W127" s="6">
        <v>24.76</v>
      </c>
      <c r="X127" s="6">
        <f t="shared" si="127"/>
        <v>24.990000000000002</v>
      </c>
      <c r="Y127" s="8">
        <v>5.3000000000000001E-6</v>
      </c>
      <c r="Z127" s="8">
        <v>7.08E-6</v>
      </c>
      <c r="AA127" s="8">
        <f t="shared" si="170"/>
        <v>6.19E-6</v>
      </c>
      <c r="AB127" s="8">
        <f t="shared" si="91"/>
        <v>0.26739238428475776</v>
      </c>
      <c r="AC127" s="6">
        <v>80.8</v>
      </c>
      <c r="AD127" s="6">
        <v>80.83</v>
      </c>
      <c r="AE127" s="6">
        <v>27.48</v>
      </c>
      <c r="AF127" s="6">
        <v>27.61</v>
      </c>
      <c r="AG127" s="6">
        <f t="shared" si="141"/>
        <v>27.545000000000002</v>
      </c>
      <c r="AH127" s="8">
        <v>1.37E-6</v>
      </c>
      <c r="AI127" s="8">
        <v>1.26E-6</v>
      </c>
      <c r="AJ127" s="8">
        <f t="shared" si="171"/>
        <v>1.3150000000000001E-6</v>
      </c>
      <c r="AK127" s="8">
        <f t="shared" si="92"/>
        <v>5.6804682606535782E-2</v>
      </c>
      <c r="AL127" s="6">
        <v>79.739999999999995</v>
      </c>
      <c r="AM127" s="6">
        <v>79.75</v>
      </c>
      <c r="AN127" s="6">
        <v>29.13</v>
      </c>
      <c r="AO127" s="6">
        <v>28.93</v>
      </c>
      <c r="AP127" s="6">
        <f t="shared" si="143"/>
        <v>29.03</v>
      </c>
      <c r="AQ127" s="8">
        <v>3.77E-7</v>
      </c>
      <c r="AR127" s="8">
        <v>4.2800000000000002E-7</v>
      </c>
      <c r="AS127" s="8">
        <f t="shared" si="172"/>
        <v>4.0250000000000001E-7</v>
      </c>
      <c r="AT127" s="8">
        <f t="shared" si="93"/>
        <v>1.7386984600099357E-2</v>
      </c>
      <c r="AU127" s="6">
        <v>83.47</v>
      </c>
      <c r="AV127" s="6">
        <v>83.45</v>
      </c>
      <c r="AW127" s="6">
        <v>28.38</v>
      </c>
      <c r="AX127" s="6">
        <v>28.89</v>
      </c>
      <c r="AY127" s="6">
        <f t="shared" si="145"/>
        <v>28.634999999999998</v>
      </c>
      <c r="AZ127" s="8">
        <v>1.24E-5</v>
      </c>
      <c r="BA127" s="8">
        <v>8.7499999999999992E-6</v>
      </c>
      <c r="BB127" s="8">
        <f t="shared" si="173"/>
        <v>1.0575E-5</v>
      </c>
      <c r="BC127" s="8">
        <f t="shared" si="94"/>
        <v>0.45681332210198922</v>
      </c>
      <c r="BD127" s="6">
        <v>78.73</v>
      </c>
      <c r="BE127" s="6">
        <v>78.400000000000006</v>
      </c>
      <c r="BF127" s="6">
        <v>26.72</v>
      </c>
      <c r="BG127" s="6">
        <v>26.72</v>
      </c>
      <c r="BH127" s="6">
        <f t="shared" si="147"/>
        <v>26.72</v>
      </c>
      <c r="BI127" s="8">
        <v>8.6300000000000004E-7</v>
      </c>
      <c r="BJ127" s="8">
        <v>8.6400000000000001E-7</v>
      </c>
      <c r="BK127" s="8">
        <f t="shared" si="174"/>
        <v>8.6350000000000008E-7</v>
      </c>
      <c r="BL127" s="8">
        <f t="shared" si="95"/>
        <v>3.7301021620337375E-2</v>
      </c>
      <c r="BM127" s="6">
        <v>80.73</v>
      </c>
      <c r="BN127" s="6">
        <v>80.78</v>
      </c>
      <c r="BO127" s="6">
        <v>27.15</v>
      </c>
      <c r="BP127" s="6">
        <v>27.18</v>
      </c>
      <c r="BQ127" s="6">
        <f t="shared" si="149"/>
        <v>27.164999999999999</v>
      </c>
      <c r="BR127" s="8">
        <v>1.2300000000000001E-6</v>
      </c>
      <c r="BS127" s="8">
        <v>1.1999999999999999E-6</v>
      </c>
      <c r="BT127" s="8">
        <f t="shared" si="175"/>
        <v>1.215E-6</v>
      </c>
      <c r="BU127" s="8">
        <f t="shared" si="96"/>
        <v>5.2484934879803019E-2</v>
      </c>
      <c r="BV127" s="6">
        <v>80.05</v>
      </c>
      <c r="BW127" s="6">
        <v>80.09</v>
      </c>
      <c r="BX127" s="6">
        <v>28.66</v>
      </c>
      <c r="BY127" s="6">
        <v>28.98</v>
      </c>
      <c r="BZ127" s="6">
        <f t="shared" si="151"/>
        <v>28.82</v>
      </c>
      <c r="CA127" s="8">
        <v>3.3200000000000001E-7</v>
      </c>
      <c r="CB127" s="8">
        <v>2.6600000000000003E-7</v>
      </c>
      <c r="CC127" s="8">
        <f t="shared" si="176"/>
        <v>2.9900000000000002E-7</v>
      </c>
      <c r="CD127" s="8">
        <f t="shared" si="97"/>
        <v>1.2916045702930951E-2</v>
      </c>
      <c r="CE127" s="6">
        <v>79.77</v>
      </c>
      <c r="CF127" s="6">
        <v>79.8</v>
      </c>
      <c r="CG127" s="6">
        <v>29.08</v>
      </c>
      <c r="CH127" s="6">
        <v>30</v>
      </c>
      <c r="CI127" s="6">
        <f t="shared" si="153"/>
        <v>29.54</v>
      </c>
      <c r="CJ127" s="8">
        <v>5.44E-7</v>
      </c>
      <c r="CK127" s="8">
        <v>3.0499999999999999E-7</v>
      </c>
      <c r="CL127" s="8">
        <f t="shared" si="177"/>
        <v>4.2450000000000002E-7</v>
      </c>
      <c r="CM127" s="8">
        <f t="shared" si="99"/>
        <v>1.8337329099980561E-2</v>
      </c>
      <c r="CN127" s="6">
        <v>80.88</v>
      </c>
      <c r="CO127" s="6">
        <v>80.89</v>
      </c>
      <c r="CP127" s="6">
        <v>27.55</v>
      </c>
      <c r="CQ127" s="6">
        <v>27.67</v>
      </c>
      <c r="CR127" s="6">
        <f t="shared" si="155"/>
        <v>27.61</v>
      </c>
      <c r="CS127" s="8">
        <v>1.2899999999999999E-6</v>
      </c>
      <c r="CT127" s="8">
        <v>1.19E-6</v>
      </c>
      <c r="CU127" s="64">
        <f t="shared" si="178"/>
        <v>1.24E-6</v>
      </c>
      <c r="CV127" s="8">
        <f t="shared" si="100"/>
        <v>5.3564871811486212E-2</v>
      </c>
      <c r="CX127" s="8">
        <f t="shared" si="101"/>
        <v>2.3149499999999999E-5</v>
      </c>
    </row>
    <row r="128" spans="1:102" x14ac:dyDescent="0.2">
      <c r="A128" s="9" t="s">
        <v>73</v>
      </c>
      <c r="B128" s="33" t="s">
        <v>398</v>
      </c>
      <c r="C128" s="6">
        <v>80.94</v>
      </c>
      <c r="D128" s="6">
        <v>80.86</v>
      </c>
      <c r="E128" s="6">
        <v>34.07</v>
      </c>
      <c r="F128" s="6">
        <v>32.83</v>
      </c>
      <c r="G128" s="14">
        <f t="shared" si="136"/>
        <v>33.450000000000003</v>
      </c>
      <c r="H128" s="8">
        <v>1.6199999999999999E-8</v>
      </c>
      <c r="I128" s="8">
        <v>3.5899999999999997E-8</v>
      </c>
      <c r="J128" s="8">
        <f t="shared" si="168"/>
        <v>2.6049999999999998E-8</v>
      </c>
      <c r="K128" s="6">
        <v>83.14</v>
      </c>
      <c r="L128" s="6">
        <v>83.1</v>
      </c>
      <c r="M128" s="6">
        <v>31.26</v>
      </c>
      <c r="N128" s="6">
        <v>30.2</v>
      </c>
      <c r="O128" s="6">
        <f t="shared" si="138"/>
        <v>30.73</v>
      </c>
      <c r="P128" s="8">
        <v>9.6999999999999995E-8</v>
      </c>
      <c r="Q128" s="8">
        <v>1.92E-7</v>
      </c>
      <c r="R128" s="8">
        <f t="shared" si="169"/>
        <v>1.445E-7</v>
      </c>
      <c r="S128" s="8">
        <f t="shared" si="90"/>
        <v>1.4192686592085486E-2</v>
      </c>
      <c r="T128" s="6" t="s">
        <v>432</v>
      </c>
      <c r="U128" s="6" t="s">
        <v>284</v>
      </c>
      <c r="V128" s="6">
        <v>26.1</v>
      </c>
      <c r="W128" s="6">
        <v>25.91</v>
      </c>
      <c r="X128" s="6">
        <f t="shared" si="127"/>
        <v>26.005000000000003</v>
      </c>
      <c r="Y128" s="8">
        <v>3.0699999999999998E-6</v>
      </c>
      <c r="Z128" s="8">
        <v>3.45E-6</v>
      </c>
      <c r="AA128" s="8">
        <f t="shared" si="170"/>
        <v>3.2600000000000001E-6</v>
      </c>
      <c r="AB128" s="8">
        <f t="shared" si="91"/>
        <v>0.32019486706019851</v>
      </c>
      <c r="AC128" s="6">
        <v>80.760000000000005</v>
      </c>
      <c r="AD128" s="6">
        <v>80.88</v>
      </c>
      <c r="AE128" s="6">
        <v>30.29</v>
      </c>
      <c r="AF128" s="6">
        <v>29.15</v>
      </c>
      <c r="AG128" s="6">
        <f t="shared" si="141"/>
        <v>29.72</v>
      </c>
      <c r="AH128" s="8">
        <v>2.22E-7</v>
      </c>
      <c r="AI128" s="8">
        <v>4.6400000000000003E-7</v>
      </c>
      <c r="AJ128" s="8">
        <f t="shared" si="171"/>
        <v>3.4300000000000004E-7</v>
      </c>
      <c r="AK128" s="8">
        <f t="shared" si="92"/>
        <v>3.3689214540382852E-2</v>
      </c>
      <c r="AL128" s="6">
        <v>79.8</v>
      </c>
      <c r="AM128" s="6">
        <v>79.8</v>
      </c>
      <c r="AN128" s="6">
        <v>30.15</v>
      </c>
      <c r="AO128" s="6">
        <v>30.25</v>
      </c>
      <c r="AP128" s="6">
        <f t="shared" si="143"/>
        <v>30.2</v>
      </c>
      <c r="AQ128" s="8">
        <v>1.97E-7</v>
      </c>
      <c r="AR128" s="8">
        <v>1.8300000000000001E-7</v>
      </c>
      <c r="AS128" s="8">
        <f t="shared" si="172"/>
        <v>1.9000000000000001E-7</v>
      </c>
      <c r="AT128" s="8">
        <f t="shared" si="93"/>
        <v>1.8661664031115865E-2</v>
      </c>
      <c r="AU128" s="6">
        <v>83.53</v>
      </c>
      <c r="AV128" s="6">
        <v>83.48</v>
      </c>
      <c r="AW128" s="6">
        <v>29.7</v>
      </c>
      <c r="AX128" s="6">
        <v>29.71</v>
      </c>
      <c r="AY128" s="6">
        <f t="shared" si="145"/>
        <v>29.704999999999998</v>
      </c>
      <c r="AZ128" s="8">
        <v>5.0100000000000003E-6</v>
      </c>
      <c r="BA128" s="8">
        <v>4.9599999999999999E-6</v>
      </c>
      <c r="BB128" s="8">
        <f t="shared" si="173"/>
        <v>4.9850000000000006E-6</v>
      </c>
      <c r="BC128" s="8">
        <f t="shared" si="94"/>
        <v>0.48962313260585572</v>
      </c>
      <c r="BD128" s="6">
        <v>78.62</v>
      </c>
      <c r="BE128" s="6">
        <v>78.67</v>
      </c>
      <c r="BF128" s="6">
        <v>29.08</v>
      </c>
      <c r="BG128" s="6">
        <v>29.04</v>
      </c>
      <c r="BH128" s="6">
        <f t="shared" si="147"/>
        <v>29.06</v>
      </c>
      <c r="BI128" s="8">
        <v>1.6999999999999999E-7</v>
      </c>
      <c r="BJ128" s="8">
        <v>1.7499999999999999E-7</v>
      </c>
      <c r="BK128" s="8">
        <f t="shared" si="174"/>
        <v>1.7249999999999999E-7</v>
      </c>
      <c r="BL128" s="8">
        <f t="shared" si="95"/>
        <v>1.6942826554565717E-2</v>
      </c>
      <c r="BM128" s="6">
        <v>80.790000000000006</v>
      </c>
      <c r="BN128" s="6">
        <v>80.78</v>
      </c>
      <c r="BO128" s="6">
        <v>29.79</v>
      </c>
      <c r="BP128" s="6">
        <v>29.74</v>
      </c>
      <c r="BQ128" s="6">
        <f t="shared" si="149"/>
        <v>29.765000000000001</v>
      </c>
      <c r="BR128" s="8">
        <v>2.2100000000000001E-7</v>
      </c>
      <c r="BS128" s="8">
        <v>2.29E-7</v>
      </c>
      <c r="BT128" s="8">
        <f t="shared" si="175"/>
        <v>2.2500000000000002E-7</v>
      </c>
      <c r="BU128" s="8">
        <f t="shared" si="96"/>
        <v>2.2099338984216156E-2</v>
      </c>
      <c r="BV128" s="6">
        <v>80.11</v>
      </c>
      <c r="BW128" s="6">
        <v>80.12</v>
      </c>
      <c r="BX128" s="6">
        <v>30.68</v>
      </c>
      <c r="BY128" s="6">
        <v>30.43</v>
      </c>
      <c r="BZ128" s="6">
        <f t="shared" si="151"/>
        <v>30.555</v>
      </c>
      <c r="CA128" s="8">
        <v>8.2899999999999995E-8</v>
      </c>
      <c r="CB128" s="8">
        <v>9.8599999999999996E-8</v>
      </c>
      <c r="CC128" s="8">
        <f t="shared" si="176"/>
        <v>9.0749999999999989E-8</v>
      </c>
      <c r="CD128" s="8">
        <f t="shared" si="97"/>
        <v>8.9134000569671811E-3</v>
      </c>
      <c r="CE128" s="6">
        <v>79.849999999999994</v>
      </c>
      <c r="CF128" s="6">
        <v>79.84</v>
      </c>
      <c r="CG128" s="6">
        <v>31.97</v>
      </c>
      <c r="CH128" s="6">
        <v>30.3</v>
      </c>
      <c r="CI128" s="6">
        <f t="shared" si="153"/>
        <v>31.134999999999998</v>
      </c>
      <c r="CJ128" s="8">
        <v>8.8100000000000001E-8</v>
      </c>
      <c r="CK128" s="8">
        <v>2.5100000000000001E-7</v>
      </c>
      <c r="CL128" s="8">
        <f t="shared" si="177"/>
        <v>1.6955000000000001E-7</v>
      </c>
      <c r="CM128" s="8">
        <f t="shared" si="99"/>
        <v>1.6653079665661551E-2</v>
      </c>
      <c r="CN128" s="6">
        <v>80.97</v>
      </c>
      <c r="CO128" s="6" t="s">
        <v>433</v>
      </c>
      <c r="CP128" s="6">
        <v>28.87</v>
      </c>
      <c r="CQ128" s="6">
        <v>28.59</v>
      </c>
      <c r="CR128" s="6">
        <f t="shared" si="155"/>
        <v>28.73</v>
      </c>
      <c r="CS128" s="8">
        <v>5.4600000000000005E-7</v>
      </c>
      <c r="CT128" s="8">
        <v>6.5600000000000005E-7</v>
      </c>
      <c r="CU128" s="64">
        <f t="shared" si="178"/>
        <v>6.0100000000000005E-7</v>
      </c>
      <c r="CV128" s="8">
        <f t="shared" si="100"/>
        <v>5.9029789908950706E-2</v>
      </c>
      <c r="CX128" s="8">
        <f t="shared" si="101"/>
        <v>1.0181300000000004E-5</v>
      </c>
    </row>
    <row r="129" spans="1:102" x14ac:dyDescent="0.2">
      <c r="A129" s="9" t="s">
        <v>74</v>
      </c>
      <c r="B129" s="33" t="s">
        <v>398</v>
      </c>
      <c r="C129" s="6">
        <v>80.88</v>
      </c>
      <c r="D129" s="6">
        <v>80.83</v>
      </c>
      <c r="E129" s="6">
        <v>32.42</v>
      </c>
      <c r="F129" s="6">
        <v>31.99</v>
      </c>
      <c r="G129" s="14">
        <f t="shared" si="136"/>
        <v>32.204999999999998</v>
      </c>
      <c r="H129" s="8">
        <v>4.66E-8</v>
      </c>
      <c r="I129" s="8">
        <v>6.1399999999999994E-8</v>
      </c>
      <c r="J129" s="8">
        <f t="shared" si="168"/>
        <v>5.3999999999999994E-8</v>
      </c>
      <c r="K129" s="6">
        <v>83.14</v>
      </c>
      <c r="L129" s="6">
        <v>83.2</v>
      </c>
      <c r="M129" s="6">
        <v>30.89</v>
      </c>
      <c r="N129" s="6">
        <v>29.89</v>
      </c>
      <c r="O129" s="6">
        <f t="shared" si="138"/>
        <v>30.39</v>
      </c>
      <c r="P129" s="8">
        <v>1.23E-7</v>
      </c>
      <c r="Q129" s="8">
        <v>2.35E-7</v>
      </c>
      <c r="R129" s="8">
        <f t="shared" si="169"/>
        <v>1.79E-7</v>
      </c>
      <c r="S129" s="8">
        <f t="shared" si="90"/>
        <v>1.6287163622301582E-2</v>
      </c>
      <c r="T129" s="6" t="s">
        <v>434</v>
      </c>
      <c r="U129" s="6" t="s">
        <v>435</v>
      </c>
      <c r="V129" s="6">
        <v>25.25</v>
      </c>
      <c r="W129" s="6">
        <v>25.24</v>
      </c>
      <c r="X129" s="6">
        <f t="shared" si="127"/>
        <v>25.244999999999997</v>
      </c>
      <c r="Y129" s="8">
        <v>5.2000000000000002E-6</v>
      </c>
      <c r="Z129" s="8">
        <v>5.2399999999999998E-6</v>
      </c>
      <c r="AA129" s="8">
        <f t="shared" si="170"/>
        <v>5.22E-6</v>
      </c>
      <c r="AB129" s="8">
        <f t="shared" si="91"/>
        <v>0.47496644753304057</v>
      </c>
      <c r="AC129" s="6">
        <v>80.84</v>
      </c>
      <c r="AD129" s="6" t="s">
        <v>436</v>
      </c>
      <c r="AE129" s="6">
        <v>28.98</v>
      </c>
      <c r="AF129" s="6">
        <v>32.229999999999997</v>
      </c>
      <c r="AG129" s="6">
        <f t="shared" si="141"/>
        <v>30.604999999999997</v>
      </c>
      <c r="AH129" s="8">
        <v>5.1900000000000003E-7</v>
      </c>
      <c r="AI129" s="8">
        <v>6.2999999999999995E-8</v>
      </c>
      <c r="AJ129" s="8">
        <f t="shared" si="171"/>
        <v>2.91E-7</v>
      </c>
      <c r="AK129" s="8">
        <f t="shared" si="92"/>
        <v>2.6478014603853409E-2</v>
      </c>
      <c r="AL129" s="6">
        <v>79.760000000000005</v>
      </c>
      <c r="AM129" s="6">
        <v>79.8</v>
      </c>
      <c r="AN129" s="6">
        <v>30.95</v>
      </c>
      <c r="AO129" s="6">
        <v>31.83</v>
      </c>
      <c r="AP129" s="6">
        <f t="shared" si="143"/>
        <v>31.39</v>
      </c>
      <c r="AQ129" s="8">
        <v>1.18E-7</v>
      </c>
      <c r="AR129" s="8">
        <v>6.7000000000000004E-8</v>
      </c>
      <c r="AS129" s="8">
        <f t="shared" si="172"/>
        <v>9.2500000000000001E-8</v>
      </c>
      <c r="AT129" s="8">
        <f t="shared" si="93"/>
        <v>8.4165510338709299E-3</v>
      </c>
      <c r="AU129" s="6">
        <v>83.5</v>
      </c>
      <c r="AV129" s="6">
        <v>83.49</v>
      </c>
      <c r="AW129" s="6">
        <v>29.92</v>
      </c>
      <c r="AX129" s="6">
        <v>30.32</v>
      </c>
      <c r="AY129" s="6">
        <f t="shared" si="145"/>
        <v>30.12</v>
      </c>
      <c r="AZ129" s="8">
        <v>4.3100000000000002E-6</v>
      </c>
      <c r="BA129" s="8">
        <v>3.2600000000000001E-6</v>
      </c>
      <c r="BB129" s="8">
        <f t="shared" si="173"/>
        <v>3.7850000000000002E-6</v>
      </c>
      <c r="BC129" s="8">
        <f t="shared" si="94"/>
        <v>0.34439616933190775</v>
      </c>
      <c r="BD129" s="6">
        <v>78.680000000000007</v>
      </c>
      <c r="BE129" s="6">
        <v>78.63</v>
      </c>
      <c r="BF129" s="6">
        <v>28.12</v>
      </c>
      <c r="BG129" s="6">
        <v>28.19</v>
      </c>
      <c r="BH129" s="6">
        <f t="shared" si="147"/>
        <v>28.155000000000001</v>
      </c>
      <c r="BI129" s="8">
        <v>3.2899999999999999E-7</v>
      </c>
      <c r="BJ129" s="8">
        <v>3.1399999999999998E-7</v>
      </c>
      <c r="BK129" s="8">
        <f t="shared" si="174"/>
        <v>3.2150000000000001E-7</v>
      </c>
      <c r="BL129" s="8">
        <f t="shared" si="95"/>
        <v>2.925320170150815E-2</v>
      </c>
      <c r="BM129" s="6">
        <v>80.78</v>
      </c>
      <c r="BN129" s="6">
        <v>80.78</v>
      </c>
      <c r="BO129" s="6">
        <v>29.09</v>
      </c>
      <c r="BP129" s="6">
        <v>29.02</v>
      </c>
      <c r="BQ129" s="6">
        <f t="shared" si="149"/>
        <v>29.055</v>
      </c>
      <c r="BR129" s="8">
        <v>3.4999999999999998E-7</v>
      </c>
      <c r="BS129" s="8">
        <v>3.6699999999999999E-7</v>
      </c>
      <c r="BT129" s="8">
        <f t="shared" si="175"/>
        <v>3.5849999999999999E-7</v>
      </c>
      <c r="BU129" s="8">
        <f t="shared" si="96"/>
        <v>3.261982211505652E-2</v>
      </c>
      <c r="BV129" s="6">
        <v>80.06</v>
      </c>
      <c r="BW129" s="6">
        <v>80.11</v>
      </c>
      <c r="BX129" s="6">
        <v>30.49</v>
      </c>
      <c r="BY129" s="6">
        <v>30.2</v>
      </c>
      <c r="BZ129" s="6">
        <f t="shared" si="151"/>
        <v>30.344999999999999</v>
      </c>
      <c r="CA129" s="8">
        <v>9.4500000000000006E-8</v>
      </c>
      <c r="CB129" s="8">
        <v>1.1600000000000001E-7</v>
      </c>
      <c r="CC129" s="8">
        <f t="shared" si="176"/>
        <v>1.0525000000000001E-7</v>
      </c>
      <c r="CD129" s="8">
        <f t="shared" si="97"/>
        <v>9.5766702304315183E-3</v>
      </c>
      <c r="CE129" s="6">
        <v>79.84</v>
      </c>
      <c r="CF129" s="6">
        <v>79.87</v>
      </c>
      <c r="CG129" s="6">
        <v>31.28</v>
      </c>
      <c r="CH129" s="6">
        <v>31.56</v>
      </c>
      <c r="CI129" s="6">
        <f t="shared" si="153"/>
        <v>31.42</v>
      </c>
      <c r="CJ129" s="8">
        <v>1.35E-7</v>
      </c>
      <c r="CK129" s="8">
        <v>1.14E-7</v>
      </c>
      <c r="CL129" s="8">
        <f t="shared" si="177"/>
        <v>1.2450000000000001E-7</v>
      </c>
      <c r="CM129" s="8">
        <f t="shared" si="99"/>
        <v>1.1328222742885738E-2</v>
      </c>
      <c r="CN129" s="6">
        <v>80.94</v>
      </c>
      <c r="CO129" s="6" t="s">
        <v>437</v>
      </c>
      <c r="CP129" s="6">
        <v>28.98</v>
      </c>
      <c r="CQ129" s="6">
        <v>28.94</v>
      </c>
      <c r="CR129" s="6">
        <f t="shared" si="155"/>
        <v>28.96</v>
      </c>
      <c r="CS129" s="8">
        <v>5.06E-7</v>
      </c>
      <c r="CT129" s="8">
        <v>5.2E-7</v>
      </c>
      <c r="CU129" s="64">
        <f t="shared" si="178"/>
        <v>5.13E-7</v>
      </c>
      <c r="CV129" s="8">
        <f t="shared" si="100"/>
        <v>4.6677737085143639E-2</v>
      </c>
      <c r="CX129" s="8">
        <f t="shared" si="101"/>
        <v>1.0990250000000002E-5</v>
      </c>
    </row>
    <row r="130" spans="1:102" x14ac:dyDescent="0.2">
      <c r="A130" s="9" t="s">
        <v>75</v>
      </c>
      <c r="B130" s="33" t="s">
        <v>398</v>
      </c>
      <c r="C130" s="6" t="s">
        <v>438</v>
      </c>
      <c r="D130" s="6" t="s">
        <v>439</v>
      </c>
      <c r="E130" s="6">
        <v>36.42</v>
      </c>
      <c r="F130" s="6">
        <v>36.25</v>
      </c>
      <c r="G130" s="14">
        <f t="shared" si="136"/>
        <v>36.335000000000001</v>
      </c>
      <c r="H130" s="8">
        <v>3.6E-9</v>
      </c>
      <c r="I130" s="8">
        <v>4.0199999999999998E-9</v>
      </c>
      <c r="J130" s="8">
        <f t="shared" si="168"/>
        <v>3.8099999999999999E-9</v>
      </c>
      <c r="K130" s="6" t="s">
        <v>440</v>
      </c>
      <c r="L130" s="6" t="s">
        <v>440</v>
      </c>
      <c r="M130" s="6">
        <v>32.11</v>
      </c>
      <c r="N130" s="6">
        <v>33.04</v>
      </c>
      <c r="O130" s="6">
        <f t="shared" si="138"/>
        <v>32.575000000000003</v>
      </c>
      <c r="P130" s="8">
        <v>5.6300000000000001E-8</v>
      </c>
      <c r="Q130" s="8">
        <v>3.0799999999999998E-8</v>
      </c>
      <c r="R130" s="8">
        <f t="shared" si="169"/>
        <v>4.3550000000000003E-8</v>
      </c>
      <c r="S130" s="8">
        <f t="shared" si="90"/>
        <v>1.1901752468144705E-2</v>
      </c>
      <c r="T130" s="6">
        <v>87.61</v>
      </c>
      <c r="U130" s="6" t="s">
        <v>441</v>
      </c>
      <c r="V130" s="6">
        <v>26.74</v>
      </c>
      <c r="W130" s="6">
        <v>26.55</v>
      </c>
      <c r="X130" s="6">
        <f t="shared" si="127"/>
        <v>26.645</v>
      </c>
      <c r="Y130" s="8">
        <v>2.0600000000000002E-6</v>
      </c>
      <c r="Z130" s="8">
        <v>2.3099999999999999E-6</v>
      </c>
      <c r="AA130" s="8">
        <f t="shared" si="170"/>
        <v>2.1850000000000003E-6</v>
      </c>
      <c r="AB130" s="8">
        <f t="shared" si="91"/>
        <v>0.59713729375192148</v>
      </c>
      <c r="AC130" s="6">
        <v>80.98</v>
      </c>
      <c r="AD130" s="6">
        <v>81.010000000000005</v>
      </c>
      <c r="AE130" s="6">
        <v>32.380000000000003</v>
      </c>
      <c r="AF130" s="6">
        <v>31.39</v>
      </c>
      <c r="AG130" s="6">
        <f t="shared" si="141"/>
        <v>31.885000000000002</v>
      </c>
      <c r="AH130" s="8">
        <v>5.7299999999999997E-8</v>
      </c>
      <c r="AI130" s="8">
        <v>1.09E-7</v>
      </c>
      <c r="AJ130" s="8">
        <f t="shared" si="171"/>
        <v>8.315E-8</v>
      </c>
      <c r="AK130" s="8">
        <f t="shared" si="92"/>
        <v>2.2724011888087994E-2</v>
      </c>
      <c r="AL130" s="6">
        <v>79.87</v>
      </c>
      <c r="AM130" s="6">
        <v>83.6</v>
      </c>
      <c r="AN130" s="6">
        <v>33.17</v>
      </c>
      <c r="AO130" s="6">
        <v>33.96</v>
      </c>
      <c r="AP130" s="6">
        <f t="shared" si="143"/>
        <v>33.564999999999998</v>
      </c>
      <c r="AQ130" s="8">
        <v>2.84E-8</v>
      </c>
      <c r="AR130" s="8">
        <v>1.7100000000000001E-8</v>
      </c>
      <c r="AS130" s="8">
        <f t="shared" si="172"/>
        <v>2.2750000000000002E-8</v>
      </c>
      <c r="AT130" s="8">
        <f t="shared" si="93"/>
        <v>6.2173333788815626E-3</v>
      </c>
      <c r="AU130" s="6" t="s">
        <v>442</v>
      </c>
      <c r="AV130" s="6">
        <v>83.54</v>
      </c>
      <c r="AW130" s="6">
        <v>32.42</v>
      </c>
      <c r="AX130" s="6">
        <v>31.93</v>
      </c>
      <c r="AY130" s="6">
        <f t="shared" si="145"/>
        <v>32.174999999999997</v>
      </c>
      <c r="AZ130" s="8">
        <v>7.7199999999999998E-7</v>
      </c>
      <c r="BA130" s="8">
        <v>1.08E-6</v>
      </c>
      <c r="BB130" s="8">
        <f t="shared" si="173"/>
        <v>9.2600000000000001E-7</v>
      </c>
      <c r="BC130" s="8">
        <f t="shared" si="94"/>
        <v>0.25306596522392644</v>
      </c>
      <c r="BD130" s="6">
        <v>78.739999999999995</v>
      </c>
      <c r="BE130" s="6">
        <v>78.819999999999993</v>
      </c>
      <c r="BF130" s="6">
        <v>30.37</v>
      </c>
      <c r="BG130" s="6">
        <v>30.58</v>
      </c>
      <c r="BH130" s="6">
        <f t="shared" si="147"/>
        <v>30.475000000000001</v>
      </c>
      <c r="BI130" s="8">
        <v>7.0000000000000005E-8</v>
      </c>
      <c r="BJ130" s="8">
        <v>6.0699999999999994E-8</v>
      </c>
      <c r="BK130" s="8">
        <f t="shared" si="174"/>
        <v>6.535E-8</v>
      </c>
      <c r="BL130" s="8">
        <f t="shared" si="95"/>
        <v>1.7859460936699344E-2</v>
      </c>
      <c r="BM130" s="6">
        <v>81.47</v>
      </c>
      <c r="BN130" s="6">
        <v>81.39</v>
      </c>
      <c r="BO130" s="6">
        <v>31.44</v>
      </c>
      <c r="BP130" s="6">
        <v>31.78</v>
      </c>
      <c r="BQ130" s="6">
        <f t="shared" si="149"/>
        <v>31.61</v>
      </c>
      <c r="BR130" s="8">
        <v>7.6199999999999994E-8</v>
      </c>
      <c r="BS130" s="8">
        <v>6.1399999999999994E-8</v>
      </c>
      <c r="BT130" s="8">
        <f t="shared" si="175"/>
        <v>6.8799999999999994E-8</v>
      </c>
      <c r="BU130" s="8">
        <f t="shared" si="96"/>
        <v>1.8802309295255008E-2</v>
      </c>
      <c r="BV130" s="6">
        <v>78.25</v>
      </c>
      <c r="BW130" s="6">
        <v>80.2</v>
      </c>
      <c r="BX130" s="6">
        <v>34.159999999999997</v>
      </c>
      <c r="BY130" s="6">
        <v>33.450000000000003</v>
      </c>
      <c r="BZ130" s="6">
        <f t="shared" si="151"/>
        <v>33.805</v>
      </c>
      <c r="CA130" s="8">
        <v>7.6600000000000004E-9</v>
      </c>
      <c r="CB130" s="8">
        <v>1.2499999999999999E-8</v>
      </c>
      <c r="CC130" s="8">
        <f t="shared" si="176"/>
        <v>1.008E-8</v>
      </c>
      <c r="CD130" s="8">
        <f t="shared" si="97"/>
        <v>2.7547569432582919E-3</v>
      </c>
      <c r="CE130" s="6">
        <v>77.569999999999993</v>
      </c>
      <c r="CF130" s="6">
        <v>79.97</v>
      </c>
      <c r="CG130" s="6">
        <v>37.44</v>
      </c>
      <c r="CH130" s="6">
        <v>34.99</v>
      </c>
      <c r="CI130" s="6">
        <f t="shared" si="153"/>
        <v>36.215000000000003</v>
      </c>
      <c r="CJ130" s="8">
        <v>2.7900000000000001E-9</v>
      </c>
      <c r="CK130" s="8">
        <v>1.31E-8</v>
      </c>
      <c r="CL130" s="8">
        <f t="shared" si="177"/>
        <v>7.9449999999999993E-9</v>
      </c>
      <c r="CM130" s="8">
        <f t="shared" si="99"/>
        <v>2.1712841184709452E-3</v>
      </c>
      <c r="CN130" s="6">
        <v>81.09</v>
      </c>
      <c r="CO130" s="6">
        <v>80.27</v>
      </c>
      <c r="CP130" s="6">
        <v>30.03</v>
      </c>
      <c r="CQ130" s="6">
        <v>30.14</v>
      </c>
      <c r="CR130" s="6">
        <f t="shared" si="155"/>
        <v>30.085000000000001</v>
      </c>
      <c r="CS130" s="8">
        <v>2.5499999999999999E-7</v>
      </c>
      <c r="CT130" s="8">
        <v>2.3799999999999999E-7</v>
      </c>
      <c r="CU130" s="64">
        <f t="shared" si="178"/>
        <v>2.4649999999999999E-7</v>
      </c>
      <c r="CV130" s="8">
        <f t="shared" si="100"/>
        <v>6.7365831995354064E-2</v>
      </c>
      <c r="CX130" s="8">
        <f t="shared" si="101"/>
        <v>3.6591250000000007E-6</v>
      </c>
    </row>
    <row r="131" spans="1:102" x14ac:dyDescent="0.2">
      <c r="A131" s="9" t="s">
        <v>76</v>
      </c>
      <c r="B131" s="33" t="s">
        <v>398</v>
      </c>
      <c r="C131" s="6">
        <v>80.88</v>
      </c>
      <c r="D131" s="6">
        <v>80.959999999999994</v>
      </c>
      <c r="E131" s="6">
        <v>32.119999999999997</v>
      </c>
      <c r="F131" s="6">
        <v>32.68</v>
      </c>
      <c r="G131" s="14">
        <f t="shared" si="136"/>
        <v>32.4</v>
      </c>
      <c r="H131" s="8">
        <v>5.6400000000000002E-8</v>
      </c>
      <c r="I131" s="8">
        <v>3.9500000000000003E-8</v>
      </c>
      <c r="J131" s="8">
        <f t="shared" si="168"/>
        <v>4.7950000000000003E-8</v>
      </c>
      <c r="K131" s="6">
        <v>83.21</v>
      </c>
      <c r="L131" s="6">
        <v>83.25</v>
      </c>
      <c r="M131" s="6">
        <v>30.58</v>
      </c>
      <c r="N131" s="6">
        <v>30.37</v>
      </c>
      <c r="O131" s="6">
        <f t="shared" si="138"/>
        <v>30.475000000000001</v>
      </c>
      <c r="P131" s="8">
        <v>1.5099999999999999E-7</v>
      </c>
      <c r="Q131" s="8">
        <v>1.72E-7</v>
      </c>
      <c r="R131" s="8">
        <f t="shared" si="169"/>
        <v>1.6150000000000001E-7</v>
      </c>
      <c r="S131" s="8">
        <f t="shared" si="90"/>
        <v>3.8945646105857407E-2</v>
      </c>
      <c r="T131" s="6" t="s">
        <v>443</v>
      </c>
      <c r="U131" s="6" t="s">
        <v>444</v>
      </c>
      <c r="V131" s="6">
        <v>27.52</v>
      </c>
      <c r="W131" s="6">
        <v>27.42</v>
      </c>
      <c r="X131" s="6">
        <f t="shared" si="127"/>
        <v>27.47</v>
      </c>
      <c r="Y131" s="8">
        <v>1.26E-6</v>
      </c>
      <c r="Z131" s="8">
        <v>1.35E-6</v>
      </c>
      <c r="AA131" s="8">
        <f t="shared" si="170"/>
        <v>1.305E-6</v>
      </c>
      <c r="AB131" s="8">
        <f t="shared" si="91"/>
        <v>0.31470011249624719</v>
      </c>
      <c r="AC131" s="6">
        <v>80.849999999999994</v>
      </c>
      <c r="AD131" s="6">
        <v>80.819999999999993</v>
      </c>
      <c r="AE131" s="6">
        <v>30.4</v>
      </c>
      <c r="AF131" s="6">
        <v>36.369999999999997</v>
      </c>
      <c r="AG131" s="6">
        <f t="shared" si="141"/>
        <v>33.384999999999998</v>
      </c>
      <c r="AH131" s="8">
        <v>2.0699999999999999E-7</v>
      </c>
      <c r="AI131" s="8">
        <v>4.3100000000000002E-9</v>
      </c>
      <c r="AJ131" s="8">
        <f t="shared" si="171"/>
        <v>1.0565499999999999E-7</v>
      </c>
      <c r="AK131" s="8">
        <f t="shared" si="92"/>
        <v>2.5478651636621448E-2</v>
      </c>
      <c r="AL131" s="6">
        <v>79.89</v>
      </c>
      <c r="AM131" s="6">
        <v>79.86</v>
      </c>
      <c r="AN131" s="6">
        <v>33.700000000000003</v>
      </c>
      <c r="AO131" s="6">
        <v>32.89</v>
      </c>
      <c r="AP131" s="6">
        <f t="shared" si="143"/>
        <v>33.295000000000002</v>
      </c>
      <c r="AQ131" s="8">
        <v>2.03E-8</v>
      </c>
      <c r="AR131" s="8">
        <v>3.4100000000000001E-8</v>
      </c>
      <c r="AS131" s="8">
        <f t="shared" si="172"/>
        <v>2.7199999999999999E-8</v>
      </c>
      <c r="AT131" s="8">
        <f t="shared" si="93"/>
        <v>6.5592667125654574E-3</v>
      </c>
      <c r="AU131" s="6">
        <v>83.61</v>
      </c>
      <c r="AV131" s="6">
        <v>83.52</v>
      </c>
      <c r="AW131" s="6">
        <v>31.61</v>
      </c>
      <c r="AX131" s="6">
        <v>30.82</v>
      </c>
      <c r="AY131" s="6">
        <f t="shared" si="145"/>
        <v>31.215</v>
      </c>
      <c r="AZ131" s="8">
        <v>1.35E-6</v>
      </c>
      <c r="BA131" s="8">
        <v>2.3099999999999999E-6</v>
      </c>
      <c r="BB131" s="8">
        <f t="shared" si="173"/>
        <v>1.8299999999999998E-6</v>
      </c>
      <c r="BC131" s="8">
        <f t="shared" si="94"/>
        <v>0.44130360602922014</v>
      </c>
      <c r="BD131" s="6">
        <v>78.84</v>
      </c>
      <c r="BE131" s="6">
        <v>78.73</v>
      </c>
      <c r="BF131" s="6">
        <v>29.3</v>
      </c>
      <c r="BG131" s="6">
        <v>29.12</v>
      </c>
      <c r="BH131" s="6">
        <f t="shared" si="147"/>
        <v>29.21</v>
      </c>
      <c r="BI131" s="8">
        <v>1.4700000000000001E-7</v>
      </c>
      <c r="BJ131" s="8">
        <v>1.6500000000000001E-7</v>
      </c>
      <c r="BK131" s="8">
        <f t="shared" si="174"/>
        <v>1.5600000000000002E-7</v>
      </c>
      <c r="BL131" s="8">
        <f t="shared" si="95"/>
        <v>3.7619323792654841E-2</v>
      </c>
      <c r="BM131" s="6">
        <v>80.87</v>
      </c>
      <c r="BN131" s="6">
        <v>80.81</v>
      </c>
      <c r="BO131" s="6">
        <v>29.49</v>
      </c>
      <c r="BP131" s="6">
        <v>29.81</v>
      </c>
      <c r="BQ131" s="6">
        <f t="shared" si="149"/>
        <v>29.65</v>
      </c>
      <c r="BR131" s="8">
        <v>2.6899999999999999E-7</v>
      </c>
      <c r="BS131" s="8">
        <v>2.1899999999999999E-7</v>
      </c>
      <c r="BT131" s="8">
        <f t="shared" si="175"/>
        <v>2.4400000000000001E-7</v>
      </c>
      <c r="BU131" s="8">
        <f t="shared" si="96"/>
        <v>5.8840480803896027E-2</v>
      </c>
      <c r="BV131" s="6">
        <v>80.180000000000007</v>
      </c>
      <c r="BW131" s="6">
        <v>80.12</v>
      </c>
      <c r="BX131" s="6">
        <v>31.6</v>
      </c>
      <c r="BY131" s="6">
        <v>31.87</v>
      </c>
      <c r="BZ131" s="6">
        <f t="shared" si="151"/>
        <v>31.734999999999999</v>
      </c>
      <c r="CA131" s="8">
        <v>4.4400000000000001E-8</v>
      </c>
      <c r="CB131" s="8">
        <v>3.6699999999999998E-8</v>
      </c>
      <c r="CC131" s="8">
        <f t="shared" si="176"/>
        <v>4.0550000000000002E-8</v>
      </c>
      <c r="CD131" s="8">
        <f t="shared" si="97"/>
        <v>9.7786126909753437E-3</v>
      </c>
      <c r="CE131" s="6">
        <v>79.91</v>
      </c>
      <c r="CF131" s="6">
        <v>80.03</v>
      </c>
      <c r="CG131" s="6">
        <v>32.47</v>
      </c>
      <c r="CH131" s="6">
        <v>32.36</v>
      </c>
      <c r="CI131" s="6">
        <f t="shared" si="153"/>
        <v>32.414999999999999</v>
      </c>
      <c r="CJ131" s="8">
        <v>6.43E-8</v>
      </c>
      <c r="CK131" s="8">
        <v>6.8499999999999998E-8</v>
      </c>
      <c r="CL131" s="8">
        <f t="shared" si="177"/>
        <v>6.6399999999999999E-8</v>
      </c>
      <c r="CM131" s="8">
        <f t="shared" si="99"/>
        <v>1.601232756302744E-2</v>
      </c>
      <c r="CN131" s="6">
        <v>80.98</v>
      </c>
      <c r="CO131" s="6">
        <v>81.010000000000005</v>
      </c>
      <c r="CP131" s="6">
        <v>30.55</v>
      </c>
      <c r="CQ131" s="6">
        <v>30.13</v>
      </c>
      <c r="CR131" s="6">
        <f t="shared" si="155"/>
        <v>30.34</v>
      </c>
      <c r="CS131" s="8">
        <v>1.8199999999999999E-7</v>
      </c>
      <c r="CT131" s="8">
        <v>2.3900000000000001E-7</v>
      </c>
      <c r="CU131" s="64">
        <f t="shared" si="178"/>
        <v>2.1049999999999999E-7</v>
      </c>
      <c r="CV131" s="8">
        <f t="shared" si="100"/>
        <v>5.0761972168934882E-2</v>
      </c>
      <c r="CX131" s="8">
        <f t="shared" si="101"/>
        <v>4.1468049999999993E-6</v>
      </c>
    </row>
    <row r="132" spans="1:102" x14ac:dyDescent="0.2">
      <c r="A132" s="9" t="s">
        <v>77</v>
      </c>
      <c r="B132" s="52" t="s">
        <v>457</v>
      </c>
      <c r="C132" s="6">
        <v>80.319999999999993</v>
      </c>
      <c r="D132" s="6">
        <v>80.319999999999993</v>
      </c>
      <c r="E132" s="6">
        <v>34.92</v>
      </c>
      <c r="F132" s="6">
        <v>34.119999999999997</v>
      </c>
      <c r="G132" s="14">
        <f t="shared" si="136"/>
        <v>34.519999999999996</v>
      </c>
      <c r="H132" s="8">
        <v>5.0499999999999997E-9</v>
      </c>
      <c r="I132" s="8">
        <v>8.6599999999999995E-9</v>
      </c>
      <c r="J132" s="8">
        <f>AVERAGE(H132:I132)</f>
        <v>6.8549999999999992E-9</v>
      </c>
      <c r="K132" s="6">
        <v>82.67</v>
      </c>
      <c r="L132" s="6">
        <v>82.64</v>
      </c>
      <c r="M132" s="6">
        <v>30.9</v>
      </c>
      <c r="N132" s="6">
        <v>31.28</v>
      </c>
      <c r="O132" s="6">
        <f t="shared" si="138"/>
        <v>31.09</v>
      </c>
      <c r="P132" s="8">
        <v>6.9600000000000001E-8</v>
      </c>
      <c r="Q132" s="8">
        <v>5.39E-8</v>
      </c>
      <c r="R132" s="8">
        <f t="shared" ref="R132:R163" si="179">AVERAGE(P132:Q132)</f>
        <v>6.1750000000000007E-8</v>
      </c>
      <c r="S132" s="8">
        <f t="shared" si="90"/>
        <v>5.4280942334739811E-2</v>
      </c>
      <c r="T132" s="6" t="s">
        <v>475</v>
      </c>
      <c r="U132" s="6" t="s">
        <v>476</v>
      </c>
      <c r="V132" s="6">
        <v>27.65</v>
      </c>
      <c r="W132" s="6">
        <v>27.69</v>
      </c>
      <c r="X132" s="6">
        <f t="shared" si="127"/>
        <v>27.67</v>
      </c>
      <c r="Y132" s="8">
        <v>4.8699999999999995E-7</v>
      </c>
      <c r="Z132" s="8">
        <v>4.7399999999999998E-7</v>
      </c>
      <c r="AA132" s="8">
        <f t="shared" ref="AA132:AA163" si="180">AVERAGE(Y132:Z132)</f>
        <v>4.8049999999999999E-7</v>
      </c>
      <c r="AB132" s="8">
        <f t="shared" si="91"/>
        <v>0.42238045007032349</v>
      </c>
      <c r="AC132" s="6">
        <v>80.14</v>
      </c>
      <c r="AD132" s="6">
        <v>80.209999999999994</v>
      </c>
      <c r="AE132" s="6">
        <v>30.79</v>
      </c>
      <c r="AF132" s="6">
        <v>30.08</v>
      </c>
      <c r="AG132" s="6">
        <f t="shared" si="141"/>
        <v>30.434999999999999</v>
      </c>
      <c r="AH132" s="8">
        <v>6.3100000000000003E-8</v>
      </c>
      <c r="AI132" s="8">
        <v>1.02E-7</v>
      </c>
      <c r="AJ132" s="8">
        <f t="shared" ref="AJ132:AJ163" si="181">AVERAGE(AH132:AI132)</f>
        <v>8.2550000000000008E-8</v>
      </c>
      <c r="AK132" s="8">
        <f t="shared" si="92"/>
        <v>7.256504922644165E-2</v>
      </c>
      <c r="AL132" s="6">
        <v>79.16</v>
      </c>
      <c r="AM132" s="6">
        <v>79.209999999999994</v>
      </c>
      <c r="AN132" s="6">
        <v>31.05</v>
      </c>
      <c r="AO132" s="6">
        <v>30.87</v>
      </c>
      <c r="AP132" s="6">
        <f t="shared" si="143"/>
        <v>30.96</v>
      </c>
      <c r="AQ132" s="8">
        <v>5.25E-8</v>
      </c>
      <c r="AR132" s="8">
        <v>5.9300000000000002E-8</v>
      </c>
      <c r="AS132" s="8">
        <f t="shared" ref="AS132:AS163" si="182">AVERAGE(AQ132:AR132)</f>
        <v>5.5900000000000004E-8</v>
      </c>
      <c r="AT132" s="8">
        <f t="shared" si="93"/>
        <v>4.9138537271448672E-2</v>
      </c>
      <c r="AU132" s="6">
        <v>82.97</v>
      </c>
      <c r="AV132" s="6">
        <v>82.98</v>
      </c>
      <c r="AW132" s="6">
        <v>30.22</v>
      </c>
      <c r="AX132" s="6">
        <v>31.12</v>
      </c>
      <c r="AY132" s="6">
        <f t="shared" si="145"/>
        <v>30.67</v>
      </c>
      <c r="AZ132" s="8">
        <v>5.7399999999999998E-8</v>
      </c>
      <c r="BA132" s="8">
        <v>3.0699999999999997E-8</v>
      </c>
      <c r="BB132" s="8">
        <f t="shared" ref="BB132:BB153" si="183">AVERAGE(AZ132:BA132)</f>
        <v>4.4050000000000001E-8</v>
      </c>
      <c r="BC132" s="8">
        <f t="shared" si="94"/>
        <v>3.8721870604782001E-2</v>
      </c>
      <c r="BD132" s="6">
        <v>79.040000000000006</v>
      </c>
      <c r="BE132" s="6">
        <v>79.040000000000006</v>
      </c>
      <c r="BF132" s="6">
        <v>32.479999999999997</v>
      </c>
      <c r="BG132" s="6">
        <v>32.39</v>
      </c>
      <c r="BH132" s="6">
        <f t="shared" si="147"/>
        <v>32.435000000000002</v>
      </c>
      <c r="BI132" s="8">
        <v>1.5300000000000001E-8</v>
      </c>
      <c r="BJ132" s="8">
        <v>1.6199999999999999E-8</v>
      </c>
      <c r="BK132" s="8">
        <f t="shared" ref="BK132:BK157" si="184">AVERAGE(BI132:BJ132)</f>
        <v>1.5749999999999999E-8</v>
      </c>
      <c r="BL132" s="8">
        <f t="shared" si="95"/>
        <v>1.3844936708860759E-2</v>
      </c>
      <c r="BM132" s="6">
        <v>79.92</v>
      </c>
      <c r="BN132" s="6">
        <v>80.22</v>
      </c>
      <c r="BO132" s="6">
        <v>31.86</v>
      </c>
      <c r="BP132" s="6">
        <v>30.31</v>
      </c>
      <c r="BQ132" s="6">
        <f t="shared" si="149"/>
        <v>31.085000000000001</v>
      </c>
      <c r="BR132" s="8">
        <v>4.0800000000000001E-8</v>
      </c>
      <c r="BS132" s="8">
        <v>1.15E-7</v>
      </c>
      <c r="BT132" s="8">
        <f t="shared" ref="BT132:BT163" si="185">AVERAGE(BR132:BS132)</f>
        <v>7.7900000000000003E-8</v>
      </c>
      <c r="BU132" s="8">
        <f t="shared" si="96"/>
        <v>6.8477496483825603E-2</v>
      </c>
      <c r="BV132" s="6">
        <v>79.5</v>
      </c>
      <c r="BW132" s="6">
        <v>79.48</v>
      </c>
      <c r="BX132" s="6">
        <v>30.54</v>
      </c>
      <c r="BY132" s="6">
        <v>30.28</v>
      </c>
      <c r="BZ132" s="6">
        <f t="shared" si="151"/>
        <v>30.41</v>
      </c>
      <c r="CA132" s="8">
        <v>1.05E-7</v>
      </c>
      <c r="CB132" s="8">
        <v>1.2499999999999999E-7</v>
      </c>
      <c r="CC132" s="8">
        <f t="shared" ref="CC132:CC163" si="186">AVERAGE(CA132:CB132)</f>
        <v>1.15E-7</v>
      </c>
      <c r="CD132" s="8">
        <f t="shared" si="97"/>
        <v>0.10109001406469761</v>
      </c>
      <c r="CE132" s="6">
        <v>79.150000000000006</v>
      </c>
      <c r="CF132" s="6">
        <v>79.14</v>
      </c>
      <c r="CG132" s="6">
        <v>31.06</v>
      </c>
      <c r="CH132" s="6">
        <v>30.49</v>
      </c>
      <c r="CI132" s="6">
        <f t="shared" si="153"/>
        <v>30.774999999999999</v>
      </c>
      <c r="CJ132" s="8">
        <v>7.9599999999999998E-8</v>
      </c>
      <c r="CK132" s="8">
        <v>1.1600000000000001E-7</v>
      </c>
      <c r="CL132" s="8">
        <f t="shared" ref="CL132:CL163" si="187">AVERAGE(CJ132:CK132)</f>
        <v>9.7800000000000002E-8</v>
      </c>
      <c r="CM132" s="8">
        <f t="shared" si="99"/>
        <v>8.5970464135021102E-2</v>
      </c>
      <c r="CN132" s="6">
        <v>80.290000000000006</v>
      </c>
      <c r="CO132" s="6">
        <v>80.22</v>
      </c>
      <c r="CP132" s="6">
        <v>30.3</v>
      </c>
      <c r="CQ132" s="6">
        <v>30.71</v>
      </c>
      <c r="CR132" s="6">
        <f t="shared" si="155"/>
        <v>30.505000000000003</v>
      </c>
      <c r="CS132" s="8">
        <v>1.2100000000000001E-7</v>
      </c>
      <c r="CT132" s="8">
        <v>9.1800000000000001E-8</v>
      </c>
      <c r="CU132" s="64">
        <f t="shared" ref="CU132:CU163" si="188">AVERAGE(CS132:CT132)</f>
        <v>1.064E-7</v>
      </c>
      <c r="CV132" s="8">
        <f t="shared" si="100"/>
        <v>9.3530239099859358E-2</v>
      </c>
      <c r="CX132" s="8">
        <f t="shared" si="101"/>
        <v>1.1375999999999999E-6</v>
      </c>
    </row>
    <row r="133" spans="1:102" x14ac:dyDescent="0.2">
      <c r="A133" s="9" t="s">
        <v>78</v>
      </c>
      <c r="B133" s="52" t="s">
        <v>457</v>
      </c>
      <c r="C133" s="6">
        <v>80.23</v>
      </c>
      <c r="D133" s="6">
        <v>80.27</v>
      </c>
      <c r="E133" s="6">
        <v>33.74</v>
      </c>
      <c r="F133" s="6">
        <v>34.22</v>
      </c>
      <c r="G133" s="14">
        <f t="shared" si="136"/>
        <v>33.980000000000004</v>
      </c>
      <c r="H133" s="8">
        <v>1.11E-8</v>
      </c>
      <c r="I133" s="8">
        <v>8.0700000000000005E-9</v>
      </c>
      <c r="J133" s="8">
        <f>AVERAGE(H133:I133)</f>
        <v>9.5849999999999995E-9</v>
      </c>
      <c r="K133" s="6">
        <v>82.65</v>
      </c>
      <c r="L133" s="6">
        <v>82.65</v>
      </c>
      <c r="M133" s="6">
        <v>31.56</v>
      </c>
      <c r="N133" s="6">
        <v>31.5</v>
      </c>
      <c r="O133" s="6">
        <f t="shared" si="138"/>
        <v>31.53</v>
      </c>
      <c r="P133" s="8">
        <v>4.4700000000000003E-8</v>
      </c>
      <c r="Q133" s="8">
        <v>4.6499999999999999E-8</v>
      </c>
      <c r="R133" s="8">
        <f t="shared" si="179"/>
        <v>4.5599999999999998E-8</v>
      </c>
      <c r="S133" s="8">
        <f t="shared" ref="S133:S164" si="189">R133/CX133</f>
        <v>7.2715675330888227E-2</v>
      </c>
      <c r="T133" s="6">
        <v>81.28</v>
      </c>
      <c r="U133" s="6">
        <v>81.260000000000005</v>
      </c>
      <c r="V133" s="6">
        <v>29.87</v>
      </c>
      <c r="W133" s="6">
        <v>30.07</v>
      </c>
      <c r="X133" s="6">
        <f t="shared" si="127"/>
        <v>29.97</v>
      </c>
      <c r="Y133" s="8">
        <v>1.06E-7</v>
      </c>
      <c r="Z133" s="8">
        <v>9.2399999999999994E-8</v>
      </c>
      <c r="AA133" s="8">
        <f t="shared" si="180"/>
        <v>9.9199999999999988E-8</v>
      </c>
      <c r="AB133" s="8">
        <f t="shared" ref="AB133:AB164" si="190">AA133/CX133</f>
        <v>0.15818848668473928</v>
      </c>
      <c r="AC133" s="6">
        <v>80.239999999999995</v>
      </c>
      <c r="AD133" s="6">
        <v>80.28</v>
      </c>
      <c r="AE133" s="6">
        <v>31.1</v>
      </c>
      <c r="AF133" s="6">
        <v>30.34</v>
      </c>
      <c r="AG133" s="6">
        <f t="shared" si="141"/>
        <v>30.72</v>
      </c>
      <c r="AH133" s="8">
        <v>5.1E-8</v>
      </c>
      <c r="AI133" s="8">
        <v>8.5899999999999995E-8</v>
      </c>
      <c r="AJ133" s="8">
        <f t="shared" si="181"/>
        <v>6.8449999999999994E-8</v>
      </c>
      <c r="AK133" s="8">
        <f t="shared" ref="AK133:AK164" si="191">AJ133/CX133</f>
        <v>0.10915324509647585</v>
      </c>
      <c r="AL133" s="6">
        <v>79.19</v>
      </c>
      <c r="AM133" s="6">
        <v>79.2</v>
      </c>
      <c r="AN133" s="6">
        <v>30.71</v>
      </c>
      <c r="AO133" s="6">
        <v>30.67</v>
      </c>
      <c r="AP133" s="6">
        <f t="shared" si="143"/>
        <v>30.69</v>
      </c>
      <c r="AQ133" s="8">
        <v>6.6399999999999999E-8</v>
      </c>
      <c r="AR133" s="8">
        <v>6.8299999999999996E-8</v>
      </c>
      <c r="AS133" s="8">
        <f t="shared" si="182"/>
        <v>6.7350000000000004E-8</v>
      </c>
      <c r="AT133" s="8">
        <f t="shared" ref="AT133:AT164" si="192">AS133/CX133</f>
        <v>0.10739913889331848</v>
      </c>
      <c r="AU133" s="6">
        <v>83.01</v>
      </c>
      <c r="AV133" s="6">
        <v>82.98</v>
      </c>
      <c r="AW133" s="6">
        <v>31.53</v>
      </c>
      <c r="AX133" s="6">
        <v>31.85</v>
      </c>
      <c r="AY133" s="6">
        <f t="shared" si="145"/>
        <v>31.69</v>
      </c>
      <c r="AZ133" s="8">
        <v>2.3199999999999999E-8</v>
      </c>
      <c r="BA133" s="8">
        <v>1.85E-8</v>
      </c>
      <c r="BB133" s="8">
        <f t="shared" si="183"/>
        <v>2.0849999999999998E-8</v>
      </c>
      <c r="BC133" s="8">
        <f t="shared" ref="BC133:BC196" si="193">BB133/CX133</f>
        <v>3.3248285759846917E-2</v>
      </c>
      <c r="BD133" s="6">
        <v>79.069999999999993</v>
      </c>
      <c r="BE133" s="6">
        <v>79.06</v>
      </c>
      <c r="BF133" s="6">
        <v>32.729999999999997</v>
      </c>
      <c r="BG133" s="6">
        <v>32.65</v>
      </c>
      <c r="BH133" s="6">
        <f t="shared" si="147"/>
        <v>32.69</v>
      </c>
      <c r="BI133" s="8">
        <v>1.28E-8</v>
      </c>
      <c r="BJ133" s="8">
        <v>1.3599999999999999E-8</v>
      </c>
      <c r="BK133" s="8">
        <f t="shared" si="184"/>
        <v>1.3199999999999999E-8</v>
      </c>
      <c r="BL133" s="8">
        <f t="shared" ref="BL133:BL157" si="194">BK133/CX133</f>
        <v>2.1049274437888697E-2</v>
      </c>
      <c r="BM133" s="6">
        <v>80.209999999999994</v>
      </c>
      <c r="BN133" s="6">
        <v>80.260000000000005</v>
      </c>
      <c r="BO133" s="6">
        <v>30.8</v>
      </c>
      <c r="BP133" s="6">
        <v>30.95</v>
      </c>
      <c r="BQ133" s="6">
        <f t="shared" si="149"/>
        <v>30.875</v>
      </c>
      <c r="BR133" s="8">
        <v>8.2700000000000006E-8</v>
      </c>
      <c r="BS133" s="8">
        <v>7.4999999999999997E-8</v>
      </c>
      <c r="BT133" s="8">
        <f t="shared" si="185"/>
        <v>7.8849999999999995E-8</v>
      </c>
      <c r="BU133" s="8">
        <f t="shared" ref="BU133:BU164" si="195">BT133/CX133</f>
        <v>0.12573752192632756</v>
      </c>
      <c r="BV133" s="6">
        <v>79.540000000000006</v>
      </c>
      <c r="BW133" s="6">
        <v>79.489999999999995</v>
      </c>
      <c r="BX133" s="6">
        <v>31.27</v>
      </c>
      <c r="BY133" s="6">
        <v>31.32</v>
      </c>
      <c r="BZ133" s="6">
        <f t="shared" si="151"/>
        <v>31.295000000000002</v>
      </c>
      <c r="CA133" s="8">
        <v>6.4700000000000004E-8</v>
      </c>
      <c r="CB133" s="8">
        <v>6.2200000000000001E-8</v>
      </c>
      <c r="CC133" s="8">
        <f t="shared" si="186"/>
        <v>6.3450000000000002E-8</v>
      </c>
      <c r="CD133" s="8">
        <f t="shared" ref="CD133:CD196" si="196">CC133/CX133</f>
        <v>0.10118003508212409</v>
      </c>
      <c r="CE133" s="6">
        <v>79.150000000000006</v>
      </c>
      <c r="CF133" s="6">
        <v>79.17</v>
      </c>
      <c r="CG133" s="6">
        <v>31.05</v>
      </c>
      <c r="CH133" s="6">
        <v>31.1</v>
      </c>
      <c r="CI133" s="6">
        <f t="shared" si="153"/>
        <v>31.075000000000003</v>
      </c>
      <c r="CJ133" s="8">
        <v>8.0000000000000002E-8</v>
      </c>
      <c r="CK133" s="8">
        <v>7.7599999999999993E-8</v>
      </c>
      <c r="CL133" s="8">
        <f t="shared" si="187"/>
        <v>7.8799999999999991E-8</v>
      </c>
      <c r="CM133" s="8">
        <f t="shared" ref="CM133:CM195" si="197">CL133/CX133</f>
        <v>0.12565778982618403</v>
      </c>
      <c r="CN133" s="6">
        <v>80.31</v>
      </c>
      <c r="CO133" s="6">
        <v>80.290000000000006</v>
      </c>
      <c r="CP133" s="6">
        <v>30.86</v>
      </c>
      <c r="CQ133" s="6">
        <v>30.59</v>
      </c>
      <c r="CR133" s="6">
        <f t="shared" si="155"/>
        <v>30.725000000000001</v>
      </c>
      <c r="CS133" s="8">
        <v>8.3099999999999996E-8</v>
      </c>
      <c r="CT133" s="8">
        <v>9.9600000000000005E-8</v>
      </c>
      <c r="CU133" s="64">
        <f t="shared" si="188"/>
        <v>9.1350000000000007E-8</v>
      </c>
      <c r="CV133" s="8">
        <f t="shared" ref="CV133:CV196" si="198">CU133/CX133</f>
        <v>0.14567054696220702</v>
      </c>
      <c r="CX133" s="8">
        <f t="shared" ref="CX133:CX196" si="199">SUM(R133,AA133,AJ133,AS133,BB133,BK133,BT133,CC133,CL133,CU133)</f>
        <v>6.2709999999999989E-7</v>
      </c>
    </row>
    <row r="134" spans="1:102" x14ac:dyDescent="0.2">
      <c r="A134" s="9" t="s">
        <v>79</v>
      </c>
      <c r="B134" s="52" t="s">
        <v>457</v>
      </c>
      <c r="C134" s="6" t="s">
        <v>477</v>
      </c>
      <c r="D134" s="6" t="s">
        <v>478</v>
      </c>
      <c r="E134" s="6" t="s">
        <v>479</v>
      </c>
      <c r="F134" s="6" t="s">
        <v>479</v>
      </c>
      <c r="G134" s="14" t="s">
        <v>479</v>
      </c>
      <c r="H134" s="6" t="s">
        <v>479</v>
      </c>
      <c r="I134" s="6" t="s">
        <v>479</v>
      </c>
      <c r="J134" s="6" t="s">
        <v>479</v>
      </c>
      <c r="K134" s="6">
        <v>82.67</v>
      </c>
      <c r="L134" s="6">
        <v>82.66</v>
      </c>
      <c r="M134" s="6">
        <v>33.75</v>
      </c>
      <c r="N134" s="6">
        <v>34.18</v>
      </c>
      <c r="O134" s="6">
        <f t="shared" si="138"/>
        <v>33.965000000000003</v>
      </c>
      <c r="P134" s="8">
        <v>1.02E-8</v>
      </c>
      <c r="Q134" s="8">
        <v>7.6500000000000007E-9</v>
      </c>
      <c r="R134" s="8">
        <f t="shared" si="179"/>
        <v>8.9250000000000005E-9</v>
      </c>
      <c r="S134" s="8">
        <f t="shared" si="189"/>
        <v>6.650571166700199E-2</v>
      </c>
      <c r="T134" s="6">
        <v>81.27</v>
      </c>
      <c r="U134" s="6">
        <v>81.239999999999995</v>
      </c>
      <c r="V134" s="6">
        <v>32.58</v>
      </c>
      <c r="W134" s="6">
        <v>31.95</v>
      </c>
      <c r="X134" s="6">
        <f t="shared" si="127"/>
        <v>32.265000000000001</v>
      </c>
      <c r="Y134" s="8">
        <v>1.6400000000000001E-8</v>
      </c>
      <c r="Z134" s="8">
        <v>2.5399999999999999E-8</v>
      </c>
      <c r="AA134" s="8">
        <f t="shared" si="180"/>
        <v>2.0900000000000002E-8</v>
      </c>
      <c r="AB134" s="8">
        <f t="shared" si="190"/>
        <v>0.15573886541628479</v>
      </c>
      <c r="AC134" s="6">
        <v>80.28</v>
      </c>
      <c r="AD134" s="6">
        <v>80.290000000000006</v>
      </c>
      <c r="AE134" s="6">
        <v>33.090000000000003</v>
      </c>
      <c r="AF134" s="6">
        <v>32.340000000000003</v>
      </c>
      <c r="AG134" s="6">
        <f t="shared" si="141"/>
        <v>32.715000000000003</v>
      </c>
      <c r="AH134" s="8">
        <v>1.3200000000000001E-8</v>
      </c>
      <c r="AI134" s="8">
        <v>2.1999999999999998E-8</v>
      </c>
      <c r="AJ134" s="8">
        <f t="shared" si="181"/>
        <v>1.7599999999999999E-8</v>
      </c>
      <c r="AK134" s="8">
        <f t="shared" si="191"/>
        <v>0.13114851824529244</v>
      </c>
      <c r="AL134" s="6">
        <v>79.260000000000005</v>
      </c>
      <c r="AM134" s="6">
        <v>79.33</v>
      </c>
      <c r="AN134" s="6">
        <v>33.44</v>
      </c>
      <c r="AO134" s="6">
        <v>34.74</v>
      </c>
      <c r="AP134" s="6">
        <f t="shared" si="143"/>
        <v>34.090000000000003</v>
      </c>
      <c r="AQ134" s="8">
        <v>1.03E-8</v>
      </c>
      <c r="AR134" s="8">
        <v>4.2299999999999997E-9</v>
      </c>
      <c r="AS134" s="8">
        <f t="shared" si="182"/>
        <v>7.2649999999999992E-9</v>
      </c>
      <c r="AT134" s="8">
        <f t="shared" si="192"/>
        <v>5.4136021877957359E-2</v>
      </c>
      <c r="AU134" s="6">
        <v>83</v>
      </c>
      <c r="AV134" s="6">
        <v>83.05</v>
      </c>
      <c r="AW134" s="6">
        <v>32.74</v>
      </c>
      <c r="AX134" s="6">
        <v>34.340000000000003</v>
      </c>
      <c r="AY134" s="6">
        <f t="shared" si="145"/>
        <v>33.540000000000006</v>
      </c>
      <c r="AZ134" s="8">
        <v>1E-8</v>
      </c>
      <c r="BA134" s="8">
        <v>3.3000000000000002E-9</v>
      </c>
      <c r="BB134" s="8">
        <f t="shared" si="183"/>
        <v>6.65E-9</v>
      </c>
      <c r="BC134" s="8">
        <f t="shared" si="193"/>
        <v>4.9553275359726971E-2</v>
      </c>
      <c r="BD134" s="6" t="s">
        <v>480</v>
      </c>
      <c r="BE134" s="6">
        <v>79.739999999999995</v>
      </c>
      <c r="BF134" s="6">
        <v>39.17</v>
      </c>
      <c r="BG134" s="6">
        <v>38.31</v>
      </c>
      <c r="BH134" s="6">
        <f t="shared" si="147"/>
        <v>38.74</v>
      </c>
      <c r="BI134" s="8">
        <v>1.5999999999999999E-10</v>
      </c>
      <c r="BJ134" s="8">
        <v>2.8799999999999999E-10</v>
      </c>
      <c r="BK134" s="8">
        <f t="shared" si="184"/>
        <v>2.24E-10</v>
      </c>
      <c r="BL134" s="8">
        <f t="shared" si="194"/>
        <v>1.6691629594855401E-3</v>
      </c>
      <c r="BM134" s="6">
        <v>80.23</v>
      </c>
      <c r="BN134" s="6">
        <v>80.3</v>
      </c>
      <c r="BO134" s="6">
        <v>33.17</v>
      </c>
      <c r="BP134" s="6">
        <v>33.93</v>
      </c>
      <c r="BQ134" s="6">
        <f t="shared" si="149"/>
        <v>33.549999999999997</v>
      </c>
      <c r="BR134" s="8">
        <v>1.7E-8</v>
      </c>
      <c r="BS134" s="8">
        <v>1.02E-8</v>
      </c>
      <c r="BT134" s="8">
        <f t="shared" si="185"/>
        <v>1.3599999999999999E-8</v>
      </c>
      <c r="BU134" s="8">
        <f t="shared" si="195"/>
        <v>0.1013420368259078</v>
      </c>
      <c r="BV134" s="6">
        <v>79.540000000000006</v>
      </c>
      <c r="BW134" s="6">
        <v>79.52</v>
      </c>
      <c r="BX134" s="6">
        <v>34.29</v>
      </c>
      <c r="BY134" s="6">
        <v>32.07</v>
      </c>
      <c r="BZ134" s="6">
        <f t="shared" si="151"/>
        <v>33.18</v>
      </c>
      <c r="CA134" s="8">
        <v>8.4700000000000007E-9</v>
      </c>
      <c r="CB134" s="8">
        <v>3.7800000000000001E-8</v>
      </c>
      <c r="CC134" s="8">
        <f t="shared" si="186"/>
        <v>2.3135000000000002E-8</v>
      </c>
      <c r="CD134" s="8">
        <f t="shared" si="196"/>
        <v>0.17239323690936595</v>
      </c>
      <c r="CE134" s="6">
        <v>79.23</v>
      </c>
      <c r="CF134" s="6">
        <v>79.239999999999995</v>
      </c>
      <c r="CG134" s="6">
        <v>33.58</v>
      </c>
      <c r="CH134" s="6">
        <v>34.83</v>
      </c>
      <c r="CI134" s="6">
        <f t="shared" si="153"/>
        <v>34.204999999999998</v>
      </c>
      <c r="CJ134" s="8">
        <v>1.51E-8</v>
      </c>
      <c r="CK134" s="8">
        <v>6.6000000000000004E-9</v>
      </c>
      <c r="CL134" s="8">
        <f t="shared" si="187"/>
        <v>1.085E-8</v>
      </c>
      <c r="CM134" s="8">
        <f t="shared" si="197"/>
        <v>8.0850080850080844E-2</v>
      </c>
      <c r="CN134" s="6">
        <v>80.34</v>
      </c>
      <c r="CO134" s="6">
        <v>80.37</v>
      </c>
      <c r="CP134" s="6">
        <v>32.409999999999997</v>
      </c>
      <c r="CQ134" s="6">
        <v>32.86</v>
      </c>
      <c r="CR134" s="6">
        <f t="shared" si="155"/>
        <v>32.634999999999998</v>
      </c>
      <c r="CS134" s="8">
        <v>2.8900000000000001E-8</v>
      </c>
      <c r="CT134" s="8">
        <v>2.1200000000000001E-8</v>
      </c>
      <c r="CU134" s="64">
        <f t="shared" si="188"/>
        <v>2.5050000000000003E-8</v>
      </c>
      <c r="CV134" s="8">
        <f t="shared" si="198"/>
        <v>0.18666308988889638</v>
      </c>
      <c r="CX134" s="8">
        <f t="shared" si="199"/>
        <v>1.34199E-7</v>
      </c>
    </row>
    <row r="135" spans="1:102" x14ac:dyDescent="0.2">
      <c r="A135" s="9" t="s">
        <v>80</v>
      </c>
      <c r="B135" s="52" t="s">
        <v>457</v>
      </c>
      <c r="C135" s="6">
        <v>80.2</v>
      </c>
      <c r="D135" s="6">
        <v>80.260000000000005</v>
      </c>
      <c r="E135" s="6">
        <v>33.86</v>
      </c>
      <c r="F135" s="6">
        <v>34.32</v>
      </c>
      <c r="G135" s="14">
        <f t="shared" si="136"/>
        <v>34.090000000000003</v>
      </c>
      <c r="H135" s="8">
        <v>1.03E-8</v>
      </c>
      <c r="I135" s="8">
        <v>7.5599999999999995E-9</v>
      </c>
      <c r="J135" s="8">
        <f t="shared" ref="J135:J181" si="200">AVERAGE(H135:I135)</f>
        <v>8.9299999999999996E-9</v>
      </c>
      <c r="K135" s="6">
        <v>82.62</v>
      </c>
      <c r="L135" s="6">
        <v>82.64</v>
      </c>
      <c r="M135" s="6">
        <v>31.89</v>
      </c>
      <c r="N135" s="6">
        <v>32.42</v>
      </c>
      <c r="O135" s="6">
        <f t="shared" si="138"/>
        <v>32.155000000000001</v>
      </c>
      <c r="P135" s="8">
        <v>3.5700000000000002E-8</v>
      </c>
      <c r="Q135" s="8">
        <v>2.4999999999999999E-8</v>
      </c>
      <c r="R135" s="8">
        <f t="shared" si="179"/>
        <v>3.0350000000000004E-8</v>
      </c>
      <c r="S135" s="8">
        <f t="shared" si="189"/>
        <v>5.5011283203886145E-2</v>
      </c>
      <c r="T135" s="6">
        <v>81.319999999999993</v>
      </c>
      <c r="U135" s="6">
        <v>81.37</v>
      </c>
      <c r="V135" s="6">
        <v>29.88</v>
      </c>
      <c r="W135" s="6">
        <v>30.46</v>
      </c>
      <c r="X135" s="6">
        <f t="shared" si="127"/>
        <v>30.17</v>
      </c>
      <c r="Y135" s="8">
        <v>1.05E-7</v>
      </c>
      <c r="Z135" s="8">
        <v>7.0700000000000004E-8</v>
      </c>
      <c r="AA135" s="8">
        <f t="shared" si="180"/>
        <v>8.7850000000000009E-8</v>
      </c>
      <c r="AB135" s="8">
        <f t="shared" si="190"/>
        <v>0.15923364841717949</v>
      </c>
      <c r="AC135" s="6">
        <v>80.260000000000005</v>
      </c>
      <c r="AD135" s="6">
        <v>80.260000000000005</v>
      </c>
      <c r="AE135" s="6">
        <v>30.86</v>
      </c>
      <c r="AF135" s="6">
        <v>30.54</v>
      </c>
      <c r="AG135" s="6">
        <f t="shared" si="141"/>
        <v>30.7</v>
      </c>
      <c r="AH135" s="8">
        <v>6.0199999999999996E-8</v>
      </c>
      <c r="AI135" s="8">
        <v>7.4900000000000002E-8</v>
      </c>
      <c r="AJ135" s="8">
        <f t="shared" si="181"/>
        <v>6.7549999999999993E-8</v>
      </c>
      <c r="AK135" s="8">
        <f t="shared" si="191"/>
        <v>0.12243862208970373</v>
      </c>
      <c r="AL135" s="6">
        <v>79.22</v>
      </c>
      <c r="AM135" s="6">
        <v>79.25</v>
      </c>
      <c r="AN135" s="6">
        <v>31.19</v>
      </c>
      <c r="AO135" s="6">
        <v>31.42</v>
      </c>
      <c r="AP135" s="6">
        <f t="shared" si="143"/>
        <v>31.305</v>
      </c>
      <c r="AQ135" s="8">
        <v>4.7899999999999999E-8</v>
      </c>
      <c r="AR135" s="8">
        <v>4.0900000000000002E-8</v>
      </c>
      <c r="AS135" s="8">
        <f t="shared" si="182"/>
        <v>4.4400000000000001E-8</v>
      </c>
      <c r="AT135" s="8">
        <f t="shared" si="192"/>
        <v>8.0477791573395213E-2</v>
      </c>
      <c r="AU135" s="6">
        <v>82.95</v>
      </c>
      <c r="AV135" s="6">
        <v>82.95</v>
      </c>
      <c r="AW135" s="6">
        <v>30.71</v>
      </c>
      <c r="AX135" s="6">
        <v>30.42</v>
      </c>
      <c r="AY135" s="6">
        <f t="shared" si="145"/>
        <v>30.565000000000001</v>
      </c>
      <c r="AZ135" s="8">
        <v>4.1000000000000003E-8</v>
      </c>
      <c r="BA135" s="8">
        <v>5.02E-8</v>
      </c>
      <c r="BB135" s="8">
        <f t="shared" si="183"/>
        <v>4.5599999999999998E-8</v>
      </c>
      <c r="BC135" s="8">
        <f t="shared" si="193"/>
        <v>8.2652867021324808E-2</v>
      </c>
      <c r="BD135" s="6">
        <v>79.13</v>
      </c>
      <c r="BE135" s="6">
        <v>79.099999999999994</v>
      </c>
      <c r="BF135" s="6">
        <v>34.590000000000003</v>
      </c>
      <c r="BG135" s="6">
        <v>34.090000000000003</v>
      </c>
      <c r="BH135" s="6">
        <f t="shared" si="147"/>
        <v>34.340000000000003</v>
      </c>
      <c r="BI135" s="8">
        <v>3.6199999999999999E-9</v>
      </c>
      <c r="BJ135" s="8">
        <v>5.0899999999999996E-9</v>
      </c>
      <c r="BK135" s="8">
        <f t="shared" si="184"/>
        <v>4.355E-9</v>
      </c>
      <c r="BL135" s="8">
        <f t="shared" si="194"/>
        <v>7.8937113131111736E-3</v>
      </c>
      <c r="BM135" s="6">
        <v>80.180000000000007</v>
      </c>
      <c r="BN135" s="6">
        <v>80.23</v>
      </c>
      <c r="BO135" s="6">
        <v>31.33</v>
      </c>
      <c r="BP135" s="6">
        <v>31.46</v>
      </c>
      <c r="BQ135" s="6">
        <f t="shared" si="149"/>
        <v>31.395</v>
      </c>
      <c r="BR135" s="8">
        <v>5.7900000000000002E-8</v>
      </c>
      <c r="BS135" s="8">
        <v>5.3400000000000002E-8</v>
      </c>
      <c r="BT135" s="8">
        <f t="shared" si="185"/>
        <v>5.5649999999999999E-8</v>
      </c>
      <c r="BU135" s="8">
        <f t="shared" si="195"/>
        <v>0.10086912389773521</v>
      </c>
      <c r="BV135" s="6">
        <v>79.58</v>
      </c>
      <c r="BW135" s="6">
        <v>79.56</v>
      </c>
      <c r="BX135" s="6">
        <v>31.81</v>
      </c>
      <c r="BY135" s="6">
        <v>31.47</v>
      </c>
      <c r="BZ135" s="6">
        <f t="shared" si="151"/>
        <v>31.64</v>
      </c>
      <c r="CA135" s="8">
        <v>4.4899999999999998E-8</v>
      </c>
      <c r="CB135" s="8">
        <v>5.6500000000000003E-8</v>
      </c>
      <c r="CC135" s="8">
        <f t="shared" si="186"/>
        <v>5.0699999999999997E-8</v>
      </c>
      <c r="CD135" s="8">
        <f t="shared" si="196"/>
        <v>9.1896937675025603E-2</v>
      </c>
      <c r="CE135" s="6">
        <v>79.22</v>
      </c>
      <c r="CF135" s="6">
        <v>79.22</v>
      </c>
      <c r="CG135" s="6">
        <v>31.04</v>
      </c>
      <c r="CH135" s="6">
        <v>31.47</v>
      </c>
      <c r="CI135" s="6">
        <f t="shared" si="153"/>
        <v>31.254999999999999</v>
      </c>
      <c r="CJ135" s="8">
        <v>8.0599999999999994E-8</v>
      </c>
      <c r="CK135" s="8">
        <v>6.06E-8</v>
      </c>
      <c r="CL135" s="8">
        <f t="shared" si="187"/>
        <v>7.0599999999999997E-8</v>
      </c>
      <c r="CM135" s="8">
        <f t="shared" si="197"/>
        <v>0.12796693885319146</v>
      </c>
      <c r="CN135" s="6">
        <v>80.38</v>
      </c>
      <c r="CO135" s="6">
        <v>80.3</v>
      </c>
      <c r="CP135" s="6">
        <v>30.58</v>
      </c>
      <c r="CQ135" s="6">
        <v>30.75</v>
      </c>
      <c r="CR135" s="6">
        <f t="shared" si="155"/>
        <v>30.664999999999999</v>
      </c>
      <c r="CS135" s="8">
        <v>9.9999999999999995E-8</v>
      </c>
      <c r="CT135" s="8">
        <v>8.9299999999999999E-8</v>
      </c>
      <c r="CU135" s="64">
        <f t="shared" si="188"/>
        <v>9.4649999999999991E-8</v>
      </c>
      <c r="CV135" s="8">
        <f t="shared" si="198"/>
        <v>0.1715590759554472</v>
      </c>
      <c r="CX135" s="8">
        <f t="shared" si="199"/>
        <v>5.5170499999999998E-7</v>
      </c>
    </row>
    <row r="136" spans="1:102" x14ac:dyDescent="0.2">
      <c r="A136" s="9" t="s">
        <v>81</v>
      </c>
      <c r="B136" s="52" t="s">
        <v>457</v>
      </c>
      <c r="C136" s="6">
        <v>80.150000000000006</v>
      </c>
      <c r="D136" s="6">
        <v>80.16</v>
      </c>
      <c r="E136" s="6">
        <v>32.020000000000003</v>
      </c>
      <c r="F136" s="6">
        <v>32.35</v>
      </c>
      <c r="G136" s="14">
        <f t="shared" si="136"/>
        <v>32.185000000000002</v>
      </c>
      <c r="H136" s="8">
        <v>3.5399999999999999E-8</v>
      </c>
      <c r="I136" s="8">
        <v>2.84E-8</v>
      </c>
      <c r="J136" s="8">
        <f t="shared" si="200"/>
        <v>3.1900000000000001E-8</v>
      </c>
      <c r="K136" s="6">
        <v>82.62</v>
      </c>
      <c r="L136" s="6">
        <v>82.62</v>
      </c>
      <c r="M136" s="6">
        <v>30.8</v>
      </c>
      <c r="N136" s="6">
        <v>31.22</v>
      </c>
      <c r="O136" s="6">
        <f t="shared" si="138"/>
        <v>31.009999999999998</v>
      </c>
      <c r="P136" s="8">
        <v>7.4200000000000003E-8</v>
      </c>
      <c r="Q136" s="8">
        <v>5.5999999999999999E-8</v>
      </c>
      <c r="R136" s="8">
        <f t="shared" si="179"/>
        <v>6.5099999999999994E-8</v>
      </c>
      <c r="S136" s="8">
        <f t="shared" si="189"/>
        <v>5.6115852081717085E-2</v>
      </c>
      <c r="T136" s="6" t="s">
        <v>481</v>
      </c>
      <c r="U136" s="6">
        <v>81.3</v>
      </c>
      <c r="V136" s="6">
        <v>28.33</v>
      </c>
      <c r="W136" s="6">
        <v>28.44</v>
      </c>
      <c r="X136" s="6">
        <f t="shared" si="127"/>
        <v>28.384999999999998</v>
      </c>
      <c r="Y136" s="8">
        <v>3.0600000000000001E-7</v>
      </c>
      <c r="Z136" s="8">
        <v>2.84E-7</v>
      </c>
      <c r="AA136" s="8">
        <f t="shared" si="180"/>
        <v>2.9500000000000003E-7</v>
      </c>
      <c r="AB136" s="8">
        <f t="shared" si="190"/>
        <v>0.25428842341177482</v>
      </c>
      <c r="AC136" s="6">
        <v>80.22</v>
      </c>
      <c r="AD136" s="6">
        <v>80.23</v>
      </c>
      <c r="AE136" s="6">
        <v>30.38</v>
      </c>
      <c r="AF136" s="6">
        <v>29.34</v>
      </c>
      <c r="AG136" s="6">
        <f t="shared" si="141"/>
        <v>29.86</v>
      </c>
      <c r="AH136" s="8">
        <v>8.3200000000000004E-8</v>
      </c>
      <c r="AI136" s="8">
        <v>1.6899999999999999E-7</v>
      </c>
      <c r="AJ136" s="8">
        <f t="shared" si="181"/>
        <v>1.261E-7</v>
      </c>
      <c r="AK136" s="8">
        <f t="shared" si="191"/>
        <v>0.10869752607533832</v>
      </c>
      <c r="AL136" s="6">
        <v>79.22</v>
      </c>
      <c r="AM136" s="6">
        <v>79.23</v>
      </c>
      <c r="AN136" s="6">
        <v>30.46</v>
      </c>
      <c r="AO136" s="6">
        <v>30.67</v>
      </c>
      <c r="AP136" s="6">
        <f t="shared" si="143"/>
        <v>30.565000000000001</v>
      </c>
      <c r="AQ136" s="8">
        <v>7.8699999999999997E-8</v>
      </c>
      <c r="AR136" s="8">
        <v>6.8E-8</v>
      </c>
      <c r="AS136" s="8">
        <f t="shared" si="182"/>
        <v>7.3350000000000005E-8</v>
      </c>
      <c r="AT136" s="8">
        <f t="shared" si="192"/>
        <v>6.3227307990690457E-2</v>
      </c>
      <c r="AU136" s="6">
        <v>82.98</v>
      </c>
      <c r="AV136" s="6">
        <v>82.91</v>
      </c>
      <c r="AW136" s="6">
        <v>30.19</v>
      </c>
      <c r="AX136" s="6">
        <v>29.89</v>
      </c>
      <c r="AY136" s="6">
        <f t="shared" si="145"/>
        <v>30.04</v>
      </c>
      <c r="AZ136" s="8">
        <v>5.8799999999999997E-8</v>
      </c>
      <c r="BA136" s="8">
        <v>7.2300000000000006E-8</v>
      </c>
      <c r="BB136" s="8">
        <f t="shared" si="183"/>
        <v>6.5550000000000001E-8</v>
      </c>
      <c r="BC136" s="8">
        <f t="shared" si="193"/>
        <v>5.6503749676752001E-2</v>
      </c>
      <c r="BD136" s="6">
        <v>79</v>
      </c>
      <c r="BE136" s="6">
        <v>78.989999999999995</v>
      </c>
      <c r="BF136" s="6">
        <v>32.08</v>
      </c>
      <c r="BG136" s="6">
        <v>31.83</v>
      </c>
      <c r="BH136" s="6">
        <f t="shared" si="147"/>
        <v>31.954999999999998</v>
      </c>
      <c r="BI136" s="8">
        <v>2E-8</v>
      </c>
      <c r="BJ136" s="8">
        <v>2.37E-8</v>
      </c>
      <c r="BK136" s="8">
        <f t="shared" si="184"/>
        <v>2.185E-8</v>
      </c>
      <c r="BL136" s="8">
        <f t="shared" si="194"/>
        <v>1.8834583225584001E-2</v>
      </c>
      <c r="BM136" s="6">
        <v>80.13</v>
      </c>
      <c r="BN136" s="6">
        <v>80.17</v>
      </c>
      <c r="BO136" s="6">
        <v>29.68</v>
      </c>
      <c r="BP136" s="6">
        <v>29.99</v>
      </c>
      <c r="BQ136" s="6">
        <f t="shared" si="149"/>
        <v>29.835000000000001</v>
      </c>
      <c r="BR136" s="8">
        <v>1.7499999999999999E-7</v>
      </c>
      <c r="BS136" s="8">
        <v>1.42E-7</v>
      </c>
      <c r="BT136" s="8">
        <f t="shared" si="185"/>
        <v>1.585E-7</v>
      </c>
      <c r="BU136" s="8">
        <f t="shared" si="195"/>
        <v>0.13662615291785188</v>
      </c>
      <c r="BV136" s="6">
        <v>79.56</v>
      </c>
      <c r="BW136" s="6">
        <v>79.59</v>
      </c>
      <c r="BX136" s="6">
        <v>30.1</v>
      </c>
      <c r="BY136" s="6">
        <v>29.63</v>
      </c>
      <c r="BZ136" s="6">
        <f t="shared" si="151"/>
        <v>29.865000000000002</v>
      </c>
      <c r="CA136" s="8">
        <v>1.4100000000000001E-7</v>
      </c>
      <c r="CB136" s="8">
        <v>1.9399999999999999E-7</v>
      </c>
      <c r="CC136" s="8">
        <f t="shared" si="186"/>
        <v>1.6749999999999998E-7</v>
      </c>
      <c r="CD136" s="8">
        <f t="shared" si="196"/>
        <v>0.1443841048185501</v>
      </c>
      <c r="CE136" s="6">
        <v>79.260000000000005</v>
      </c>
      <c r="CF136" s="6">
        <v>79.16</v>
      </c>
      <c r="CG136" s="6">
        <v>30.78</v>
      </c>
      <c r="CH136" s="6">
        <v>30.9</v>
      </c>
      <c r="CI136" s="6">
        <f t="shared" si="153"/>
        <v>30.84</v>
      </c>
      <c r="CJ136" s="8">
        <v>9.6099999999999994E-8</v>
      </c>
      <c r="CK136" s="8">
        <v>8.8800000000000001E-8</v>
      </c>
      <c r="CL136" s="8">
        <f t="shared" si="187"/>
        <v>9.2449999999999997E-8</v>
      </c>
      <c r="CM136" s="8">
        <f t="shared" si="197"/>
        <v>7.9691405913283331E-2</v>
      </c>
      <c r="CN136" s="6">
        <v>80.38</v>
      </c>
      <c r="CO136" s="6">
        <v>80.430000000000007</v>
      </c>
      <c r="CP136" s="6">
        <v>30.78</v>
      </c>
      <c r="CQ136" s="6">
        <v>30.56</v>
      </c>
      <c r="CR136" s="6">
        <f t="shared" si="155"/>
        <v>30.67</v>
      </c>
      <c r="CS136" s="8">
        <v>8.7400000000000002E-8</v>
      </c>
      <c r="CT136" s="8">
        <v>1.02E-7</v>
      </c>
      <c r="CU136" s="64">
        <f t="shared" si="188"/>
        <v>9.4699999999999994E-8</v>
      </c>
      <c r="CV136" s="8">
        <f t="shared" si="198"/>
        <v>8.1630893888457873E-2</v>
      </c>
      <c r="CX136" s="8">
        <f t="shared" si="199"/>
        <v>1.1601000000000001E-6</v>
      </c>
    </row>
    <row r="137" spans="1:102" x14ac:dyDescent="0.2">
      <c r="A137" s="9" t="s">
        <v>82</v>
      </c>
      <c r="B137" s="52" t="s">
        <v>457</v>
      </c>
      <c r="C137" s="6">
        <v>80.17</v>
      </c>
      <c r="D137" s="6">
        <v>80.19</v>
      </c>
      <c r="E137" s="6">
        <v>30.16</v>
      </c>
      <c r="F137" s="6">
        <v>30.48</v>
      </c>
      <c r="G137" s="14">
        <f t="shared" si="136"/>
        <v>30.32</v>
      </c>
      <c r="H137" s="8">
        <v>1.2499999999999999E-7</v>
      </c>
      <c r="I137" s="8">
        <v>9.9999999999999995E-8</v>
      </c>
      <c r="J137" s="8">
        <f t="shared" si="200"/>
        <v>1.1249999999999999E-7</v>
      </c>
      <c r="K137" s="6">
        <v>82.65</v>
      </c>
      <c r="L137" s="6">
        <v>82.57</v>
      </c>
      <c r="M137" s="6">
        <v>29.07</v>
      </c>
      <c r="N137" s="6">
        <v>28.71</v>
      </c>
      <c r="O137" s="6">
        <f t="shared" si="138"/>
        <v>28.89</v>
      </c>
      <c r="P137" s="8">
        <v>2.3799999999999999E-7</v>
      </c>
      <c r="Q137" s="8">
        <v>3.0400000000000002E-7</v>
      </c>
      <c r="R137" s="8">
        <f t="shared" si="179"/>
        <v>2.7100000000000003E-7</v>
      </c>
      <c r="S137" s="8">
        <f t="shared" si="189"/>
        <v>7.9116002744245115E-2</v>
      </c>
      <c r="T137" s="6">
        <v>81.38</v>
      </c>
      <c r="U137" s="6">
        <v>81.53</v>
      </c>
      <c r="V137" s="6">
        <v>28.1</v>
      </c>
      <c r="W137" s="6">
        <v>27.99</v>
      </c>
      <c r="X137" s="6">
        <f t="shared" si="127"/>
        <v>28.045000000000002</v>
      </c>
      <c r="Y137" s="8">
        <v>3.58E-7</v>
      </c>
      <c r="Z137" s="8">
        <v>3.8700000000000001E-7</v>
      </c>
      <c r="AA137" s="8">
        <f t="shared" si="180"/>
        <v>3.7250000000000003E-7</v>
      </c>
      <c r="AB137" s="8">
        <f t="shared" si="190"/>
        <v>0.10874801115214504</v>
      </c>
      <c r="AC137" s="6">
        <v>80.239999999999995</v>
      </c>
      <c r="AD137" s="6">
        <v>80.27</v>
      </c>
      <c r="AE137" s="6">
        <v>28.24</v>
      </c>
      <c r="AF137" s="6">
        <v>27.89</v>
      </c>
      <c r="AG137" s="6">
        <f t="shared" si="141"/>
        <v>28.064999999999998</v>
      </c>
      <c r="AH137" s="8">
        <v>3.58E-7</v>
      </c>
      <c r="AI137" s="8">
        <v>4.5499999999999998E-7</v>
      </c>
      <c r="AJ137" s="8">
        <f t="shared" si="181"/>
        <v>4.0649999999999999E-7</v>
      </c>
      <c r="AK137" s="8">
        <f t="shared" si="191"/>
        <v>0.11867400411636767</v>
      </c>
      <c r="AL137" s="6">
        <v>79.2</v>
      </c>
      <c r="AM137" s="6">
        <v>79.209999999999994</v>
      </c>
      <c r="AN137" s="6">
        <v>28.44</v>
      </c>
      <c r="AO137" s="6">
        <v>28.46</v>
      </c>
      <c r="AP137" s="6">
        <f t="shared" si="143"/>
        <v>28.450000000000003</v>
      </c>
      <c r="AQ137" s="8">
        <v>3.1399999999999998E-7</v>
      </c>
      <c r="AR137" s="8">
        <v>3.0899999999999997E-7</v>
      </c>
      <c r="AS137" s="8">
        <f t="shared" si="182"/>
        <v>3.115E-7</v>
      </c>
      <c r="AT137" s="8">
        <f t="shared" si="192"/>
        <v>9.093961201045149E-2</v>
      </c>
      <c r="AU137" s="6">
        <v>82.93</v>
      </c>
      <c r="AV137" s="6">
        <v>82.91</v>
      </c>
      <c r="AW137" s="6">
        <v>27.92</v>
      </c>
      <c r="AX137" s="6">
        <v>27.98</v>
      </c>
      <c r="AY137" s="6">
        <f t="shared" si="145"/>
        <v>27.950000000000003</v>
      </c>
      <c r="AZ137" s="8">
        <v>2.8299999999999998E-7</v>
      </c>
      <c r="BA137" s="8">
        <v>2.72E-7</v>
      </c>
      <c r="BB137" s="8">
        <f t="shared" si="183"/>
        <v>2.7749999999999999E-7</v>
      </c>
      <c r="BC137" s="8">
        <f t="shared" si="193"/>
        <v>8.1013619046228849E-2</v>
      </c>
      <c r="BD137" s="6">
        <v>78.98</v>
      </c>
      <c r="BE137" s="6">
        <v>78.959999999999994</v>
      </c>
      <c r="BF137" s="6">
        <v>30.47</v>
      </c>
      <c r="BG137" s="6">
        <v>30.31</v>
      </c>
      <c r="BH137" s="6">
        <f t="shared" si="147"/>
        <v>30.39</v>
      </c>
      <c r="BI137" s="8">
        <v>5.99E-8</v>
      </c>
      <c r="BJ137" s="8">
        <v>6.6800000000000003E-8</v>
      </c>
      <c r="BK137" s="8">
        <f t="shared" si="184"/>
        <v>6.3349999999999995E-8</v>
      </c>
      <c r="BL137" s="8">
        <f t="shared" si="194"/>
        <v>1.8494460420103054E-2</v>
      </c>
      <c r="BM137" s="6">
        <v>80.17</v>
      </c>
      <c r="BN137" s="6">
        <v>80.2</v>
      </c>
      <c r="BO137" s="6">
        <v>28.17</v>
      </c>
      <c r="BP137" s="6">
        <v>28.53</v>
      </c>
      <c r="BQ137" s="6">
        <f t="shared" si="149"/>
        <v>28.35</v>
      </c>
      <c r="BR137" s="8">
        <v>4.7999999999999996E-7</v>
      </c>
      <c r="BS137" s="8">
        <v>3.8000000000000001E-7</v>
      </c>
      <c r="BT137" s="8">
        <f t="shared" si="185"/>
        <v>4.3000000000000001E-7</v>
      </c>
      <c r="BU137" s="8">
        <f t="shared" si="195"/>
        <v>0.12553461690046272</v>
      </c>
      <c r="BV137" s="6">
        <v>79.599999999999994</v>
      </c>
      <c r="BW137" s="6">
        <v>79.63</v>
      </c>
      <c r="BX137" s="6">
        <v>28.21</v>
      </c>
      <c r="BY137" s="6">
        <v>28.45</v>
      </c>
      <c r="BZ137" s="6">
        <f t="shared" si="151"/>
        <v>28.33</v>
      </c>
      <c r="CA137" s="8">
        <v>5.0200000000000002E-7</v>
      </c>
      <c r="CB137" s="8">
        <v>4.27E-7</v>
      </c>
      <c r="CC137" s="8">
        <f t="shared" si="186"/>
        <v>4.6450000000000001E-7</v>
      </c>
      <c r="CD137" s="8">
        <f t="shared" si="196"/>
        <v>0.13560658034945333</v>
      </c>
      <c r="CE137" s="6">
        <v>79.319999999999993</v>
      </c>
      <c r="CF137" s="6">
        <v>79.319999999999993</v>
      </c>
      <c r="CG137" s="6">
        <v>28.41</v>
      </c>
      <c r="CH137" s="6">
        <v>28.65</v>
      </c>
      <c r="CI137" s="6">
        <f t="shared" si="153"/>
        <v>28.53</v>
      </c>
      <c r="CJ137" s="8">
        <v>4.6100000000000001E-7</v>
      </c>
      <c r="CK137" s="8">
        <v>3.9400000000000001E-7</v>
      </c>
      <c r="CL137" s="8">
        <f t="shared" si="187"/>
        <v>4.2750000000000004E-7</v>
      </c>
      <c r="CM137" s="8">
        <f t="shared" si="197"/>
        <v>0.12480476447662284</v>
      </c>
      <c r="CN137" s="6">
        <v>80.5</v>
      </c>
      <c r="CO137" s="6">
        <v>80.45</v>
      </c>
      <c r="CP137" s="6">
        <v>28.49</v>
      </c>
      <c r="CQ137" s="6">
        <v>28.6</v>
      </c>
      <c r="CR137" s="6">
        <f t="shared" si="155"/>
        <v>28.545000000000002</v>
      </c>
      <c r="CS137" s="8">
        <v>4.1699999999999999E-7</v>
      </c>
      <c r="CT137" s="8">
        <v>3.8500000000000002E-7</v>
      </c>
      <c r="CU137" s="64">
        <f t="shared" si="188"/>
        <v>4.01E-7</v>
      </c>
      <c r="CV137" s="8">
        <f t="shared" si="198"/>
        <v>0.11706832878391989</v>
      </c>
      <c r="CX137" s="8">
        <f t="shared" si="199"/>
        <v>3.4253500000000002E-6</v>
      </c>
    </row>
    <row r="138" spans="1:102" x14ac:dyDescent="0.2">
      <c r="A138" s="9" t="s">
        <v>83</v>
      </c>
      <c r="B138" s="52" t="s">
        <v>457</v>
      </c>
      <c r="C138" s="6">
        <v>80.19</v>
      </c>
      <c r="D138" s="6">
        <v>80.180000000000007</v>
      </c>
      <c r="E138" s="6">
        <v>30.72</v>
      </c>
      <c r="F138" s="6">
        <v>31.02</v>
      </c>
      <c r="G138" s="14">
        <f t="shared" si="136"/>
        <v>30.869999999999997</v>
      </c>
      <c r="H138" s="8">
        <v>8.4999999999999994E-8</v>
      </c>
      <c r="I138" s="8">
        <v>6.9399999999999999E-8</v>
      </c>
      <c r="J138" s="8">
        <f t="shared" si="200"/>
        <v>7.7200000000000003E-8</v>
      </c>
      <c r="K138" s="6">
        <v>82.67</v>
      </c>
      <c r="L138" s="6">
        <v>82.64</v>
      </c>
      <c r="M138" s="6">
        <v>30.83</v>
      </c>
      <c r="N138" s="6">
        <v>30.61</v>
      </c>
      <c r="O138" s="6">
        <f t="shared" si="138"/>
        <v>30.72</v>
      </c>
      <c r="P138" s="8">
        <v>7.3000000000000005E-8</v>
      </c>
      <c r="Q138" s="8">
        <v>8.4400000000000001E-8</v>
      </c>
      <c r="R138" s="8">
        <f t="shared" si="179"/>
        <v>7.870000000000001E-8</v>
      </c>
      <c r="S138" s="8">
        <f t="shared" si="189"/>
        <v>4.9765715405871984E-2</v>
      </c>
      <c r="T138" s="6" t="s">
        <v>482</v>
      </c>
      <c r="U138" s="6" t="s">
        <v>483</v>
      </c>
      <c r="V138" s="6">
        <v>28</v>
      </c>
      <c r="W138" s="6">
        <v>27.61</v>
      </c>
      <c r="X138" s="6">
        <f t="shared" si="127"/>
        <v>27.805</v>
      </c>
      <c r="Y138" s="8">
        <v>3.8299999999999998E-7</v>
      </c>
      <c r="Z138" s="8">
        <v>5.0200000000000002E-7</v>
      </c>
      <c r="AA138" s="8">
        <f t="shared" si="180"/>
        <v>4.425E-7</v>
      </c>
      <c r="AB138" s="8">
        <f t="shared" si="190"/>
        <v>0.27981358408002988</v>
      </c>
      <c r="AC138" s="6">
        <v>80.28</v>
      </c>
      <c r="AD138" s="6">
        <v>80.3</v>
      </c>
      <c r="AE138" s="6">
        <v>30.09</v>
      </c>
      <c r="AF138" s="6">
        <v>30.23</v>
      </c>
      <c r="AG138" s="6">
        <f t="shared" si="141"/>
        <v>30.16</v>
      </c>
      <c r="AH138" s="8">
        <v>1.02E-7</v>
      </c>
      <c r="AI138" s="8">
        <v>9.2200000000000005E-8</v>
      </c>
      <c r="AJ138" s="8">
        <f t="shared" si="181"/>
        <v>9.7100000000000003E-8</v>
      </c>
      <c r="AK138" s="8">
        <f t="shared" si="191"/>
        <v>6.1400901726939891E-2</v>
      </c>
      <c r="AL138" s="6">
        <v>79.23</v>
      </c>
      <c r="AM138" s="6">
        <v>79.209999999999994</v>
      </c>
      <c r="AN138" s="6">
        <v>31.1</v>
      </c>
      <c r="AO138" s="6">
        <v>30.88</v>
      </c>
      <c r="AP138" s="6">
        <f t="shared" si="143"/>
        <v>30.990000000000002</v>
      </c>
      <c r="AQ138" s="8">
        <v>5.0899999999999999E-8</v>
      </c>
      <c r="AR138" s="8">
        <v>5.8899999999999998E-8</v>
      </c>
      <c r="AS138" s="8">
        <f t="shared" si="182"/>
        <v>5.4899999999999995E-8</v>
      </c>
      <c r="AT138" s="8">
        <f t="shared" si="192"/>
        <v>3.4715854838403705E-2</v>
      </c>
      <c r="AU138" s="6">
        <v>82.98</v>
      </c>
      <c r="AV138" s="6">
        <v>82.95</v>
      </c>
      <c r="AW138" s="6">
        <v>29.96</v>
      </c>
      <c r="AX138" s="6">
        <v>29.76</v>
      </c>
      <c r="AY138" s="6">
        <f t="shared" si="145"/>
        <v>29.86</v>
      </c>
      <c r="AZ138" s="8">
        <v>6.87E-8</v>
      </c>
      <c r="BA138" s="8">
        <v>7.9000000000000006E-8</v>
      </c>
      <c r="BB138" s="8">
        <f t="shared" si="183"/>
        <v>7.3850000000000003E-8</v>
      </c>
      <c r="BC138" s="8">
        <f t="shared" si="193"/>
        <v>4.669883205493832E-2</v>
      </c>
      <c r="BD138" s="6">
        <v>79.08</v>
      </c>
      <c r="BE138" s="6">
        <v>79.099999999999994</v>
      </c>
      <c r="BF138" s="6">
        <v>33</v>
      </c>
      <c r="BG138" s="6">
        <v>33.619999999999997</v>
      </c>
      <c r="BH138" s="6">
        <f t="shared" si="147"/>
        <v>33.31</v>
      </c>
      <c r="BI138" s="8">
        <v>1.07E-8</v>
      </c>
      <c r="BJ138" s="8">
        <v>7.0200000000000002E-9</v>
      </c>
      <c r="BK138" s="8">
        <f t="shared" si="184"/>
        <v>8.8599999999999996E-9</v>
      </c>
      <c r="BL138" s="8">
        <f t="shared" si="194"/>
        <v>5.6025951524272645E-3</v>
      </c>
      <c r="BM138" s="6">
        <v>80.19</v>
      </c>
      <c r="BN138" s="6">
        <v>80.209999999999994</v>
      </c>
      <c r="BO138" s="6">
        <v>29.17</v>
      </c>
      <c r="BP138" s="6">
        <v>29.18</v>
      </c>
      <c r="BQ138" s="6">
        <f t="shared" si="149"/>
        <v>29.175000000000001</v>
      </c>
      <c r="BR138" s="8">
        <v>2.4699999999999998E-7</v>
      </c>
      <c r="BS138" s="8">
        <v>2.4499999999999998E-7</v>
      </c>
      <c r="BT138" s="8">
        <f t="shared" si="185"/>
        <v>2.4599999999999995E-7</v>
      </c>
      <c r="BU138" s="8">
        <f t="shared" si="195"/>
        <v>0.15555738233601657</v>
      </c>
      <c r="BV138" s="6">
        <v>79.63</v>
      </c>
      <c r="BW138" s="6">
        <v>79.650000000000006</v>
      </c>
      <c r="BX138" s="6">
        <v>28.86</v>
      </c>
      <c r="BY138" s="6">
        <v>29.41</v>
      </c>
      <c r="BZ138" s="6">
        <f t="shared" si="151"/>
        <v>29.134999999999998</v>
      </c>
      <c r="CA138" s="8">
        <v>3.2500000000000001E-7</v>
      </c>
      <c r="CB138" s="8">
        <v>2.2499999999999999E-7</v>
      </c>
      <c r="CC138" s="8">
        <f t="shared" si="186"/>
        <v>2.7500000000000001E-7</v>
      </c>
      <c r="CD138" s="8">
        <f t="shared" si="196"/>
        <v>0.17389544773335192</v>
      </c>
      <c r="CE138" s="6">
        <v>79.31</v>
      </c>
      <c r="CF138" s="6">
        <v>79.31</v>
      </c>
      <c r="CG138" s="6">
        <v>30.27</v>
      </c>
      <c r="CH138" s="6">
        <v>30.69</v>
      </c>
      <c r="CI138" s="6">
        <f t="shared" si="153"/>
        <v>30.48</v>
      </c>
      <c r="CJ138" s="8">
        <v>1.3400000000000001E-7</v>
      </c>
      <c r="CK138" s="8">
        <v>1.02E-7</v>
      </c>
      <c r="CL138" s="8">
        <f t="shared" si="187"/>
        <v>1.18E-7</v>
      </c>
      <c r="CM138" s="8">
        <f t="shared" si="197"/>
        <v>7.4616955754674627E-2</v>
      </c>
      <c r="CN138" s="6">
        <v>80.459999999999994</v>
      </c>
      <c r="CO138" s="6">
        <v>80.44</v>
      </c>
      <c r="CP138" s="6">
        <v>29.77</v>
      </c>
      <c r="CQ138" s="6">
        <v>29.58</v>
      </c>
      <c r="CR138" s="6">
        <f t="shared" si="155"/>
        <v>29.674999999999997</v>
      </c>
      <c r="CS138" s="8">
        <v>1.74E-7</v>
      </c>
      <c r="CT138" s="8">
        <v>1.99E-7</v>
      </c>
      <c r="CU138" s="64">
        <f t="shared" si="188"/>
        <v>1.8649999999999998E-7</v>
      </c>
      <c r="CV138" s="8">
        <f t="shared" si="198"/>
        <v>0.11793273091734591</v>
      </c>
      <c r="CX138" s="8">
        <f t="shared" si="199"/>
        <v>1.5814099999999999E-6</v>
      </c>
    </row>
    <row r="139" spans="1:102" x14ac:dyDescent="0.2">
      <c r="A139" s="9" t="s">
        <v>84</v>
      </c>
      <c r="B139" s="52" t="s">
        <v>457</v>
      </c>
      <c r="C139" s="6">
        <v>80.260000000000005</v>
      </c>
      <c r="D139" s="6">
        <v>80.37</v>
      </c>
      <c r="E139" s="6">
        <v>33.479999999999997</v>
      </c>
      <c r="F139" s="6">
        <v>35.22</v>
      </c>
      <c r="G139" s="14">
        <f t="shared" si="136"/>
        <v>34.349999999999994</v>
      </c>
      <c r="H139" s="8">
        <v>1.33E-8</v>
      </c>
      <c r="I139" s="8">
        <v>4.1199999999999998E-9</v>
      </c>
      <c r="J139" s="8">
        <f t="shared" si="200"/>
        <v>8.7099999999999999E-9</v>
      </c>
      <c r="K139" s="6">
        <v>82.65</v>
      </c>
      <c r="L139" s="6">
        <v>82.65</v>
      </c>
      <c r="M139" s="6">
        <v>32.39</v>
      </c>
      <c r="N139" s="6">
        <v>32.29</v>
      </c>
      <c r="O139" s="6">
        <f t="shared" si="138"/>
        <v>32.340000000000003</v>
      </c>
      <c r="P139" s="8">
        <v>2.55E-8</v>
      </c>
      <c r="Q139" s="8">
        <v>2.73E-8</v>
      </c>
      <c r="R139" s="8">
        <f t="shared" si="179"/>
        <v>2.6399999999999998E-8</v>
      </c>
      <c r="S139" s="8">
        <f t="shared" si="189"/>
        <v>4.5520773163435092E-2</v>
      </c>
      <c r="T139" s="6" t="s">
        <v>484</v>
      </c>
      <c r="U139" s="6" t="s">
        <v>485</v>
      </c>
      <c r="V139" s="6">
        <v>29.11</v>
      </c>
      <c r="W139" s="6">
        <v>28.85</v>
      </c>
      <c r="X139" s="6">
        <f t="shared" si="127"/>
        <v>28.98</v>
      </c>
      <c r="Y139" s="8">
        <v>1.79E-7</v>
      </c>
      <c r="Z139" s="8">
        <v>2.1500000000000001E-7</v>
      </c>
      <c r="AA139" s="8">
        <f t="shared" si="180"/>
        <v>1.97E-7</v>
      </c>
      <c r="AB139" s="8">
        <f t="shared" si="190"/>
        <v>0.33968152701502702</v>
      </c>
      <c r="AC139" s="6">
        <v>80.25</v>
      </c>
      <c r="AD139" s="6">
        <v>80.260000000000005</v>
      </c>
      <c r="AE139" s="6">
        <v>32.020000000000003</v>
      </c>
      <c r="AF139" s="6">
        <v>31.46</v>
      </c>
      <c r="AG139" s="6">
        <f t="shared" si="141"/>
        <v>31.740000000000002</v>
      </c>
      <c r="AH139" s="8">
        <v>2.7400000000000001E-8</v>
      </c>
      <c r="AI139" s="8">
        <v>3.99E-8</v>
      </c>
      <c r="AJ139" s="8">
        <f t="shared" si="181"/>
        <v>3.365E-8</v>
      </c>
      <c r="AK139" s="8">
        <f t="shared" si="191"/>
        <v>5.8021743066272384E-2</v>
      </c>
      <c r="AL139" s="6">
        <v>79.260000000000005</v>
      </c>
      <c r="AM139" s="6">
        <v>79.290000000000006</v>
      </c>
      <c r="AN139" s="6">
        <v>34.020000000000003</v>
      </c>
      <c r="AO139" s="6">
        <v>33.659999999999997</v>
      </c>
      <c r="AP139" s="6">
        <f t="shared" si="143"/>
        <v>33.840000000000003</v>
      </c>
      <c r="AQ139" s="8">
        <v>6.8800000000000002E-9</v>
      </c>
      <c r="AR139" s="8">
        <v>8.8400000000000001E-9</v>
      </c>
      <c r="AS139" s="8">
        <f t="shared" si="182"/>
        <v>7.8600000000000006E-9</v>
      </c>
      <c r="AT139" s="8">
        <f t="shared" si="192"/>
        <v>1.3552775646386359E-2</v>
      </c>
      <c r="AU139" s="6">
        <v>82.95</v>
      </c>
      <c r="AV139" s="6">
        <v>82.95</v>
      </c>
      <c r="AW139" s="6">
        <v>31.58</v>
      </c>
      <c r="AX139" s="6">
        <v>31.89</v>
      </c>
      <c r="AY139" s="6">
        <f t="shared" si="145"/>
        <v>31.734999999999999</v>
      </c>
      <c r="AZ139" s="8">
        <v>2.2399999999999999E-8</v>
      </c>
      <c r="BA139" s="8">
        <v>1.81E-8</v>
      </c>
      <c r="BB139" s="8">
        <f t="shared" si="183"/>
        <v>2.0249999999999999E-8</v>
      </c>
      <c r="BC139" s="8">
        <f t="shared" si="193"/>
        <v>3.4916502142407602E-2</v>
      </c>
      <c r="BD139" s="6">
        <v>79.239999999999995</v>
      </c>
      <c r="BE139" s="6">
        <v>79.319999999999993</v>
      </c>
      <c r="BF139" s="6">
        <v>35.72</v>
      </c>
      <c r="BG139" s="6">
        <v>35.61</v>
      </c>
      <c r="BH139" s="6">
        <f t="shared" si="147"/>
        <v>35.664999999999999</v>
      </c>
      <c r="BI139" s="8">
        <v>1.68E-9</v>
      </c>
      <c r="BJ139" s="8">
        <v>1.81E-9</v>
      </c>
      <c r="BK139" s="8">
        <f t="shared" si="184"/>
        <v>1.7450000000000001E-9</v>
      </c>
      <c r="BL139" s="8">
        <f t="shared" si="194"/>
        <v>3.0088541352346304E-3</v>
      </c>
      <c r="BM139" s="6">
        <v>80.2</v>
      </c>
      <c r="BN139" s="6">
        <v>80.22</v>
      </c>
      <c r="BO139" s="6">
        <v>30.81</v>
      </c>
      <c r="BP139" s="6">
        <v>30.65</v>
      </c>
      <c r="BQ139" s="6">
        <f t="shared" si="149"/>
        <v>30.729999999999997</v>
      </c>
      <c r="BR139" s="8">
        <v>8.2399999999999997E-8</v>
      </c>
      <c r="BS139" s="8">
        <v>9.16E-8</v>
      </c>
      <c r="BT139" s="8">
        <f t="shared" si="185"/>
        <v>8.6999999999999998E-8</v>
      </c>
      <c r="BU139" s="8">
        <f t="shared" si="195"/>
        <v>0.15001163883404747</v>
      </c>
      <c r="BV139" s="6">
        <v>79.62</v>
      </c>
      <c r="BW139" s="6">
        <v>79.64</v>
      </c>
      <c r="BX139" s="6">
        <v>31.03</v>
      </c>
      <c r="BY139" s="6">
        <v>30.46</v>
      </c>
      <c r="BZ139" s="6">
        <f t="shared" si="151"/>
        <v>30.745000000000001</v>
      </c>
      <c r="CA139" s="8">
        <v>7.6000000000000006E-8</v>
      </c>
      <c r="CB139" s="8">
        <v>1.11E-7</v>
      </c>
      <c r="CC139" s="8">
        <f t="shared" si="186"/>
        <v>9.350000000000001E-8</v>
      </c>
      <c r="CD139" s="8">
        <f t="shared" si="196"/>
        <v>0.16121940495383263</v>
      </c>
      <c r="CE139" s="6">
        <v>79.33</v>
      </c>
      <c r="CF139" s="6">
        <v>79.33</v>
      </c>
      <c r="CG139" s="6">
        <v>31.9</v>
      </c>
      <c r="CH139" s="6">
        <v>31.93</v>
      </c>
      <c r="CI139" s="6">
        <f t="shared" si="153"/>
        <v>31.914999999999999</v>
      </c>
      <c r="CJ139" s="8">
        <v>4.5699999999999999E-8</v>
      </c>
      <c r="CK139" s="8">
        <v>4.4799999999999997E-8</v>
      </c>
      <c r="CL139" s="8">
        <f t="shared" si="187"/>
        <v>4.5249999999999998E-8</v>
      </c>
      <c r="CM139" s="8">
        <f t="shared" si="197"/>
        <v>7.8023294910812044E-2</v>
      </c>
      <c r="CN139" s="6">
        <v>80.44</v>
      </c>
      <c r="CO139" s="6">
        <v>80.459999999999994</v>
      </c>
      <c r="CP139" s="6">
        <v>31.25</v>
      </c>
      <c r="CQ139" s="6">
        <v>31.09</v>
      </c>
      <c r="CR139" s="6">
        <f t="shared" si="155"/>
        <v>31.17</v>
      </c>
      <c r="CS139" s="8">
        <v>6.3699999999999995E-8</v>
      </c>
      <c r="CT139" s="8">
        <v>7.0900000000000006E-8</v>
      </c>
      <c r="CU139" s="64">
        <f t="shared" si="188"/>
        <v>6.73E-8</v>
      </c>
      <c r="CV139" s="8">
        <f t="shared" si="198"/>
        <v>0.11604348613254477</v>
      </c>
      <c r="CX139" s="8">
        <f t="shared" si="199"/>
        <v>5.7995499999999998E-7</v>
      </c>
    </row>
    <row r="140" spans="1:102" x14ac:dyDescent="0.2">
      <c r="A140" s="9" t="s">
        <v>85</v>
      </c>
      <c r="B140" s="53" t="s">
        <v>458</v>
      </c>
      <c r="C140" s="6">
        <v>80.05</v>
      </c>
      <c r="D140" s="6">
        <v>79.98</v>
      </c>
      <c r="E140" s="6">
        <v>28.32</v>
      </c>
      <c r="F140" s="6">
        <v>28.32</v>
      </c>
      <c r="G140" s="14">
        <f t="shared" si="136"/>
        <v>28.32</v>
      </c>
      <c r="H140" s="8">
        <v>2.8299999999999998E-7</v>
      </c>
      <c r="I140" s="8">
        <v>2.8299999999999998E-7</v>
      </c>
      <c r="J140" s="8">
        <f t="shared" si="200"/>
        <v>2.8299999999999998E-7</v>
      </c>
      <c r="K140" s="6">
        <v>82.5</v>
      </c>
      <c r="L140" s="6">
        <v>82.63</v>
      </c>
      <c r="M140" s="6">
        <v>28.04</v>
      </c>
      <c r="N140" s="6">
        <v>27.65</v>
      </c>
      <c r="O140" s="6">
        <f t="shared" si="138"/>
        <v>27.844999999999999</v>
      </c>
      <c r="P140" s="8">
        <v>3.9000000000000002E-7</v>
      </c>
      <c r="Q140" s="8">
        <v>5.0800000000000005E-7</v>
      </c>
      <c r="R140" s="8">
        <f t="shared" si="179"/>
        <v>4.4900000000000006E-7</v>
      </c>
      <c r="S140" s="8">
        <f t="shared" si="189"/>
        <v>6.6356314194930918E-2</v>
      </c>
      <c r="T140" s="6">
        <v>81.3</v>
      </c>
      <c r="U140" s="6">
        <v>81.22</v>
      </c>
      <c r="V140" s="6">
        <v>27.93</v>
      </c>
      <c r="W140" s="6">
        <v>26.83</v>
      </c>
      <c r="X140" s="6">
        <f t="shared" si="127"/>
        <v>27.38</v>
      </c>
      <c r="Y140" s="8">
        <v>4.27E-7</v>
      </c>
      <c r="Z140" s="8">
        <v>9.1200000000000001E-7</v>
      </c>
      <c r="AA140" s="8">
        <f t="shared" si="180"/>
        <v>6.6950000000000001E-7</v>
      </c>
      <c r="AB140" s="8">
        <f t="shared" si="190"/>
        <v>9.8943323727185395E-2</v>
      </c>
      <c r="AC140" s="6">
        <v>80.150000000000006</v>
      </c>
      <c r="AD140" s="6">
        <v>80.150000000000006</v>
      </c>
      <c r="AE140" s="6">
        <v>27.55</v>
      </c>
      <c r="AF140" s="6">
        <v>27.36</v>
      </c>
      <c r="AG140" s="6">
        <f t="shared" si="141"/>
        <v>27.454999999999998</v>
      </c>
      <c r="AH140" s="8">
        <v>4.9100000000000004E-7</v>
      </c>
      <c r="AI140" s="8">
        <v>5.5899999999999996E-7</v>
      </c>
      <c r="AJ140" s="8">
        <f t="shared" si="181"/>
        <v>5.2500000000000006E-7</v>
      </c>
      <c r="AK140" s="8">
        <f t="shared" si="191"/>
        <v>7.7588117933939257E-2</v>
      </c>
      <c r="AL140" s="6">
        <v>79</v>
      </c>
      <c r="AM140" s="6">
        <v>79.05</v>
      </c>
      <c r="AN140" s="6">
        <v>27.82</v>
      </c>
      <c r="AO140" s="6">
        <v>27.62</v>
      </c>
      <c r="AP140" s="6">
        <f t="shared" si="143"/>
        <v>27.72</v>
      </c>
      <c r="AQ140" s="8">
        <v>5.2099999999999997E-7</v>
      </c>
      <c r="AR140" s="8">
        <v>5.9500000000000002E-7</v>
      </c>
      <c r="AS140" s="8">
        <f t="shared" si="182"/>
        <v>5.5799999999999999E-7</v>
      </c>
      <c r="AT140" s="8">
        <f t="shared" si="192"/>
        <v>8.2465085346929728E-2</v>
      </c>
      <c r="AU140" s="6">
        <v>82.84</v>
      </c>
      <c r="AV140" s="6">
        <v>82.85</v>
      </c>
      <c r="AW140" s="6">
        <v>26.61</v>
      </c>
      <c r="AX140" s="6">
        <v>26.93</v>
      </c>
      <c r="AY140" s="6">
        <f t="shared" si="145"/>
        <v>26.77</v>
      </c>
      <c r="AZ140" s="8">
        <v>8.4399999999999999E-7</v>
      </c>
      <c r="BA140" s="8">
        <v>6.8199999999999999E-7</v>
      </c>
      <c r="BB140" s="8">
        <f t="shared" si="183"/>
        <v>7.6299999999999994E-7</v>
      </c>
      <c r="BC140" s="8">
        <f t="shared" si="193"/>
        <v>0.11276139806399171</v>
      </c>
      <c r="BD140" s="6">
        <v>78.819999999999993</v>
      </c>
      <c r="BE140" s="6">
        <v>78.819999999999993</v>
      </c>
      <c r="BF140" s="6">
        <v>27.6</v>
      </c>
      <c r="BG140" s="6">
        <v>27.82</v>
      </c>
      <c r="BH140" s="6">
        <f t="shared" si="147"/>
        <v>27.71</v>
      </c>
      <c r="BI140" s="8">
        <v>4.32E-7</v>
      </c>
      <c r="BJ140" s="8">
        <v>3.7099999999999997E-7</v>
      </c>
      <c r="BK140" s="8">
        <f t="shared" si="184"/>
        <v>4.0149999999999999E-7</v>
      </c>
      <c r="BL140" s="8">
        <f t="shared" si="194"/>
        <v>5.9336436858050685E-2</v>
      </c>
      <c r="BM140" s="6">
        <v>80.08</v>
      </c>
      <c r="BN140" s="6">
        <v>80.12</v>
      </c>
      <c r="BO140" s="6">
        <v>27.38</v>
      </c>
      <c r="BP140" s="6">
        <v>27.28</v>
      </c>
      <c r="BQ140" s="6">
        <f t="shared" si="149"/>
        <v>27.33</v>
      </c>
      <c r="BR140" s="8">
        <v>6.2500000000000005E-7</v>
      </c>
      <c r="BS140" s="8">
        <v>6.7199999999999998E-7</v>
      </c>
      <c r="BT140" s="8">
        <f t="shared" si="185"/>
        <v>6.4850000000000002E-7</v>
      </c>
      <c r="BU140" s="8">
        <f t="shared" si="195"/>
        <v>9.5839799009827822E-2</v>
      </c>
      <c r="BV140" s="6">
        <v>79.349999999999994</v>
      </c>
      <c r="BW140" s="6">
        <v>79.36</v>
      </c>
      <c r="BX140" s="6">
        <v>27.57</v>
      </c>
      <c r="BY140" s="6">
        <v>27.3</v>
      </c>
      <c r="BZ140" s="6">
        <f t="shared" si="151"/>
        <v>27.435000000000002</v>
      </c>
      <c r="CA140" s="8">
        <v>7.2200000000000003E-7</v>
      </c>
      <c r="CB140" s="8">
        <v>8.6400000000000001E-7</v>
      </c>
      <c r="CC140" s="8">
        <f t="shared" si="186"/>
        <v>7.9300000000000007E-7</v>
      </c>
      <c r="CD140" s="8">
        <f t="shared" si="196"/>
        <v>0.11719500480307397</v>
      </c>
      <c r="CE140" s="6">
        <v>78.989999999999995</v>
      </c>
      <c r="CF140" s="6">
        <v>79</v>
      </c>
      <c r="CG140" s="6">
        <v>27.05</v>
      </c>
      <c r="CH140" s="6">
        <v>26.92</v>
      </c>
      <c r="CI140" s="6">
        <f t="shared" si="153"/>
        <v>26.984999999999999</v>
      </c>
      <c r="CJ140" s="8">
        <v>1.0499999999999999E-6</v>
      </c>
      <c r="CK140" s="8">
        <v>1.15E-6</v>
      </c>
      <c r="CL140" s="8">
        <f t="shared" si="187"/>
        <v>1.1000000000000001E-6</v>
      </c>
      <c r="CM140" s="8">
        <f t="shared" si="197"/>
        <v>0.16256558043301558</v>
      </c>
      <c r="CN140" s="6">
        <v>80.180000000000007</v>
      </c>
      <c r="CO140" s="6">
        <v>80.180000000000007</v>
      </c>
      <c r="CP140" s="6">
        <v>27.55</v>
      </c>
      <c r="CQ140" s="6">
        <v>27.28</v>
      </c>
      <c r="CR140" s="6">
        <f t="shared" si="155"/>
        <v>27.414999999999999</v>
      </c>
      <c r="CS140" s="8">
        <v>7.7800000000000001E-7</v>
      </c>
      <c r="CT140" s="8">
        <v>9.4E-7</v>
      </c>
      <c r="CU140" s="64">
        <f t="shared" si="188"/>
        <v>8.5899999999999995E-7</v>
      </c>
      <c r="CV140" s="8">
        <f t="shared" si="198"/>
        <v>0.1269489396290549</v>
      </c>
      <c r="CX140" s="8">
        <f t="shared" si="199"/>
        <v>6.7665000000000004E-6</v>
      </c>
    </row>
    <row r="141" spans="1:102" x14ac:dyDescent="0.2">
      <c r="A141" s="9" t="s">
        <v>86</v>
      </c>
      <c r="B141" s="53" t="s">
        <v>458</v>
      </c>
      <c r="C141" s="6">
        <v>80.06</v>
      </c>
      <c r="D141" s="6">
        <v>80.040000000000006</v>
      </c>
      <c r="E141" s="6">
        <v>29.33</v>
      </c>
      <c r="F141" s="6">
        <v>29.39</v>
      </c>
      <c r="G141" s="14">
        <f t="shared" si="136"/>
        <v>29.36</v>
      </c>
      <c r="H141" s="8">
        <v>1.4100000000000001E-7</v>
      </c>
      <c r="I141" s="8">
        <v>1.36E-7</v>
      </c>
      <c r="J141" s="8">
        <f t="shared" si="200"/>
        <v>1.385E-7</v>
      </c>
      <c r="K141" s="6">
        <v>82.62</v>
      </c>
      <c r="L141" s="6">
        <v>82.61</v>
      </c>
      <c r="M141" s="6">
        <v>28.89</v>
      </c>
      <c r="N141" s="6">
        <v>28.62</v>
      </c>
      <c r="O141" s="6">
        <f t="shared" si="138"/>
        <v>28.755000000000003</v>
      </c>
      <c r="P141" s="8">
        <v>2.1899999999999999E-7</v>
      </c>
      <c r="Q141" s="8">
        <v>2.6199999999999999E-7</v>
      </c>
      <c r="R141" s="8">
        <f t="shared" si="179"/>
        <v>2.4049999999999996E-7</v>
      </c>
      <c r="S141" s="8">
        <f t="shared" si="189"/>
        <v>7.219945662779001E-2</v>
      </c>
      <c r="T141" s="6">
        <v>81.13</v>
      </c>
      <c r="U141" s="6">
        <v>81.25</v>
      </c>
      <c r="V141" s="6">
        <v>28.42</v>
      </c>
      <c r="W141" s="6">
        <v>27.59</v>
      </c>
      <c r="X141" s="6">
        <f t="shared" si="127"/>
        <v>28.005000000000003</v>
      </c>
      <c r="Y141" s="8">
        <v>3.0600000000000001E-7</v>
      </c>
      <c r="Z141" s="8">
        <v>5.4099999999999999E-7</v>
      </c>
      <c r="AA141" s="8">
        <f t="shared" si="180"/>
        <v>4.235E-7</v>
      </c>
      <c r="AB141" s="8">
        <f t="shared" si="190"/>
        <v>0.1271370889059005</v>
      </c>
      <c r="AC141" s="6">
        <v>80.13</v>
      </c>
      <c r="AD141" s="6">
        <v>80.13</v>
      </c>
      <c r="AE141" s="6">
        <v>28.45</v>
      </c>
      <c r="AF141" s="6">
        <v>28</v>
      </c>
      <c r="AG141" s="6">
        <f t="shared" si="141"/>
        <v>28.225000000000001</v>
      </c>
      <c r="AH141" s="8">
        <v>2.6300000000000001E-7</v>
      </c>
      <c r="AI141" s="8">
        <v>3.5900000000000003E-7</v>
      </c>
      <c r="AJ141" s="8">
        <f t="shared" si="181"/>
        <v>3.1100000000000002E-7</v>
      </c>
      <c r="AK141" s="8">
        <f t="shared" si="191"/>
        <v>9.3363954308701438E-2</v>
      </c>
      <c r="AL141" s="6">
        <v>79.040000000000006</v>
      </c>
      <c r="AM141" s="6">
        <v>79.02</v>
      </c>
      <c r="AN141" s="6">
        <v>28.67</v>
      </c>
      <c r="AO141" s="6">
        <v>28.92</v>
      </c>
      <c r="AP141" s="6">
        <f t="shared" si="143"/>
        <v>28.795000000000002</v>
      </c>
      <c r="AQ141" s="8">
        <v>2.9299999999999999E-7</v>
      </c>
      <c r="AR141" s="8">
        <v>2.4600000000000001E-7</v>
      </c>
      <c r="AS141" s="8">
        <f t="shared" si="182"/>
        <v>2.6950000000000002E-7</v>
      </c>
      <c r="AT141" s="8">
        <f t="shared" si="192"/>
        <v>8.0905420212845788E-2</v>
      </c>
      <c r="AU141" s="6">
        <v>82.84</v>
      </c>
      <c r="AV141" s="6">
        <v>82.82</v>
      </c>
      <c r="AW141" s="6">
        <v>28.63</v>
      </c>
      <c r="AX141" s="6">
        <v>28.16</v>
      </c>
      <c r="AY141" s="6">
        <f t="shared" si="145"/>
        <v>28.395</v>
      </c>
      <c r="AZ141" s="8">
        <v>2.1400000000000001E-7</v>
      </c>
      <c r="BA141" s="8">
        <v>2.9400000000000001E-7</v>
      </c>
      <c r="BB141" s="8">
        <f t="shared" si="183"/>
        <v>2.5400000000000002E-7</v>
      </c>
      <c r="BC141" s="8">
        <f t="shared" si="193"/>
        <v>7.6252232779453907E-2</v>
      </c>
      <c r="BD141" s="6">
        <v>78.83</v>
      </c>
      <c r="BE141" s="6">
        <v>78.83</v>
      </c>
      <c r="BF141" s="6">
        <v>29.83</v>
      </c>
      <c r="BG141" s="6">
        <v>29.75</v>
      </c>
      <c r="BH141" s="6">
        <f t="shared" si="147"/>
        <v>29.79</v>
      </c>
      <c r="BI141" s="8">
        <v>9.3100000000000006E-8</v>
      </c>
      <c r="BJ141" s="8">
        <v>9.8000000000000004E-8</v>
      </c>
      <c r="BK141" s="8">
        <f t="shared" si="184"/>
        <v>9.5550000000000005E-8</v>
      </c>
      <c r="BL141" s="8">
        <f t="shared" si="194"/>
        <v>2.8684648984554414E-2</v>
      </c>
      <c r="BM141" s="6">
        <v>80.06</v>
      </c>
      <c r="BN141" s="6">
        <v>80.14</v>
      </c>
      <c r="BO141" s="6">
        <v>28.18</v>
      </c>
      <c r="BP141" s="6">
        <v>27.97</v>
      </c>
      <c r="BQ141" s="6">
        <f t="shared" si="149"/>
        <v>28.074999999999999</v>
      </c>
      <c r="BR141" s="8">
        <v>3.5699999999999998E-7</v>
      </c>
      <c r="BS141" s="8">
        <v>4.1399999999999997E-7</v>
      </c>
      <c r="BT141" s="8">
        <f t="shared" si="185"/>
        <v>3.8549999999999995E-7</v>
      </c>
      <c r="BU141" s="8">
        <f t="shared" si="195"/>
        <v>0.11572927455306881</v>
      </c>
      <c r="BV141" s="6">
        <v>79.400000000000006</v>
      </c>
      <c r="BW141" s="6">
        <v>79.349999999999994</v>
      </c>
      <c r="BX141" s="6">
        <v>28.13</v>
      </c>
      <c r="BY141" s="6">
        <v>27.83</v>
      </c>
      <c r="BZ141" s="6">
        <f t="shared" si="151"/>
        <v>27.979999999999997</v>
      </c>
      <c r="CA141" s="8">
        <v>4.9299999999999998E-7</v>
      </c>
      <c r="CB141" s="8">
        <v>6.0200000000000002E-7</v>
      </c>
      <c r="CC141" s="8">
        <f t="shared" si="186"/>
        <v>5.4750000000000005E-7</v>
      </c>
      <c r="CD141" s="8">
        <f t="shared" si="196"/>
        <v>0.1643625883730355</v>
      </c>
      <c r="CE141" s="6">
        <v>79</v>
      </c>
      <c r="CF141" s="6">
        <v>79.02</v>
      </c>
      <c r="CG141" s="6">
        <v>28.27</v>
      </c>
      <c r="CH141" s="6">
        <v>28.59</v>
      </c>
      <c r="CI141" s="6">
        <f t="shared" si="153"/>
        <v>28.43</v>
      </c>
      <c r="CJ141" s="8">
        <v>4.5600000000000001E-7</v>
      </c>
      <c r="CK141" s="8">
        <v>3.6699999999999999E-7</v>
      </c>
      <c r="CL141" s="8">
        <f t="shared" si="187"/>
        <v>4.115E-7</v>
      </c>
      <c r="CM141" s="8">
        <f t="shared" si="197"/>
        <v>0.1235346212155326</v>
      </c>
      <c r="CN141" s="6">
        <v>80.19</v>
      </c>
      <c r="CO141" s="6">
        <v>80.19</v>
      </c>
      <c r="CP141" s="6">
        <v>28.82</v>
      </c>
      <c r="CQ141" s="6">
        <v>28.3</v>
      </c>
      <c r="CR141" s="6">
        <f t="shared" si="155"/>
        <v>28.560000000000002</v>
      </c>
      <c r="CS141" s="8">
        <v>3.2300000000000002E-7</v>
      </c>
      <c r="CT141" s="8">
        <v>4.6199999999999998E-7</v>
      </c>
      <c r="CU141" s="64">
        <f t="shared" si="188"/>
        <v>3.925E-7</v>
      </c>
      <c r="CV141" s="8">
        <f t="shared" si="198"/>
        <v>0.11783071403911677</v>
      </c>
      <c r="CX141" s="8">
        <f t="shared" si="199"/>
        <v>3.3310500000000009E-6</v>
      </c>
    </row>
    <row r="142" spans="1:102" x14ac:dyDescent="0.2">
      <c r="A142" s="9" t="s">
        <v>87</v>
      </c>
      <c r="B142" s="53" t="s">
        <v>458</v>
      </c>
      <c r="C142" s="6">
        <v>80.08</v>
      </c>
      <c r="D142" s="6">
        <v>80.040000000000006</v>
      </c>
      <c r="E142" s="6">
        <v>27.32</v>
      </c>
      <c r="F142" s="6">
        <v>27.6</v>
      </c>
      <c r="G142" s="14">
        <f t="shared" si="136"/>
        <v>27.46</v>
      </c>
      <c r="H142" s="8">
        <v>5.6599999999999996E-7</v>
      </c>
      <c r="I142" s="8">
        <v>4.6699999999999999E-7</v>
      </c>
      <c r="J142" s="8">
        <f t="shared" si="200"/>
        <v>5.1649999999999995E-7</v>
      </c>
      <c r="K142" s="6">
        <v>82.64</v>
      </c>
      <c r="L142" s="6">
        <v>82.64</v>
      </c>
      <c r="M142" s="6">
        <v>25.87</v>
      </c>
      <c r="N142" s="6">
        <v>25.84</v>
      </c>
      <c r="O142" s="6">
        <f t="shared" si="138"/>
        <v>25.855</v>
      </c>
      <c r="P142" s="8">
        <v>1.72E-6</v>
      </c>
      <c r="Q142" s="8">
        <v>1.7600000000000001E-6</v>
      </c>
      <c r="R142" s="8">
        <f t="shared" si="179"/>
        <v>1.7400000000000001E-6</v>
      </c>
      <c r="S142" s="8">
        <f t="shared" si="189"/>
        <v>7.2858219579599703E-2</v>
      </c>
      <c r="T142" s="6">
        <v>81.31</v>
      </c>
      <c r="U142" s="6">
        <v>81.400000000000006</v>
      </c>
      <c r="V142" s="6">
        <v>25.27</v>
      </c>
      <c r="W142" s="6">
        <v>24.91</v>
      </c>
      <c r="X142" s="6">
        <f t="shared" si="127"/>
        <v>25.09</v>
      </c>
      <c r="Y142" s="8">
        <v>2.6800000000000002E-6</v>
      </c>
      <c r="Z142" s="8">
        <v>3.4300000000000002E-6</v>
      </c>
      <c r="AA142" s="8">
        <f t="shared" si="180"/>
        <v>3.0550000000000004E-6</v>
      </c>
      <c r="AB142" s="8">
        <f t="shared" si="190"/>
        <v>0.12792060966418226</v>
      </c>
      <c r="AC142" s="6">
        <v>80.12</v>
      </c>
      <c r="AD142" s="6">
        <v>80.16</v>
      </c>
      <c r="AE142" s="6">
        <v>25.81</v>
      </c>
      <c r="AF142" s="6">
        <v>25.21</v>
      </c>
      <c r="AG142" s="6">
        <f t="shared" si="141"/>
        <v>25.509999999999998</v>
      </c>
      <c r="AH142" s="8">
        <v>1.64E-6</v>
      </c>
      <c r="AI142" s="8">
        <v>2.48E-6</v>
      </c>
      <c r="AJ142" s="8">
        <f t="shared" si="181"/>
        <v>2.0599999999999998E-6</v>
      </c>
      <c r="AK142" s="8">
        <f t="shared" si="191"/>
        <v>8.6257432375847917E-2</v>
      </c>
      <c r="AL142" s="6">
        <v>79.03</v>
      </c>
      <c r="AM142" s="6">
        <v>79.069999999999993</v>
      </c>
      <c r="AN142" s="6">
        <v>25.51</v>
      </c>
      <c r="AO142" s="6">
        <v>25.5</v>
      </c>
      <c r="AP142" s="6">
        <f t="shared" si="143"/>
        <v>25.505000000000003</v>
      </c>
      <c r="AQ142" s="8">
        <v>2.5000000000000002E-6</v>
      </c>
      <c r="AR142" s="8">
        <v>2.52E-6</v>
      </c>
      <c r="AS142" s="8">
        <f t="shared" si="182"/>
        <v>2.5100000000000001E-6</v>
      </c>
      <c r="AT142" s="8">
        <f t="shared" si="192"/>
        <v>0.10510007537057199</v>
      </c>
      <c r="AU142" s="6">
        <v>82.84</v>
      </c>
      <c r="AV142" s="6">
        <v>82.82</v>
      </c>
      <c r="AW142" s="6">
        <v>25.22</v>
      </c>
      <c r="AX142" s="6">
        <v>25.32</v>
      </c>
      <c r="AY142" s="6">
        <f t="shared" si="145"/>
        <v>25.27</v>
      </c>
      <c r="AZ142" s="8">
        <v>2.1799999999999999E-6</v>
      </c>
      <c r="BA142" s="8">
        <v>2.04E-6</v>
      </c>
      <c r="BB142" s="8">
        <f t="shared" si="183"/>
        <v>2.1100000000000001E-6</v>
      </c>
      <c r="BC142" s="8">
        <f t="shared" si="193"/>
        <v>8.8351059375261706E-2</v>
      </c>
      <c r="BD142" s="6">
        <v>78.790000000000006</v>
      </c>
      <c r="BE142" s="6">
        <v>78.790000000000006</v>
      </c>
      <c r="BF142" s="6">
        <v>27.06</v>
      </c>
      <c r="BG142" s="6">
        <v>27.13</v>
      </c>
      <c r="BH142" s="6">
        <f t="shared" si="147"/>
        <v>27.094999999999999</v>
      </c>
      <c r="BI142" s="8">
        <v>6.2600000000000002E-7</v>
      </c>
      <c r="BJ142" s="8">
        <v>5.9800000000000003E-7</v>
      </c>
      <c r="BK142" s="8">
        <f t="shared" si="184"/>
        <v>6.1200000000000003E-7</v>
      </c>
      <c r="BL142" s="8">
        <f t="shared" si="194"/>
        <v>2.5625994472824723E-2</v>
      </c>
      <c r="BM142" s="6">
        <v>80.09</v>
      </c>
      <c r="BN142" s="6">
        <v>80.12</v>
      </c>
      <c r="BO142" s="6">
        <v>25.48</v>
      </c>
      <c r="BP142" s="6">
        <v>25.36</v>
      </c>
      <c r="BQ142" s="6">
        <f t="shared" si="149"/>
        <v>25.42</v>
      </c>
      <c r="BR142" s="8">
        <v>2.3599999999999999E-6</v>
      </c>
      <c r="BS142" s="8">
        <v>2.5600000000000001E-6</v>
      </c>
      <c r="BT142" s="8">
        <f t="shared" si="185"/>
        <v>2.4600000000000002E-6</v>
      </c>
      <c r="BU142" s="8">
        <f t="shared" si="195"/>
        <v>0.1030064483711582</v>
      </c>
      <c r="BV142" s="6">
        <v>79.430000000000007</v>
      </c>
      <c r="BW142" s="6">
        <v>79.400000000000006</v>
      </c>
      <c r="BX142" s="6">
        <v>25.36</v>
      </c>
      <c r="BY142" s="6">
        <v>25.38</v>
      </c>
      <c r="BZ142" s="6">
        <f t="shared" si="151"/>
        <v>25.369999999999997</v>
      </c>
      <c r="CA142" s="8">
        <v>3.23E-6</v>
      </c>
      <c r="CB142" s="8">
        <v>3.18E-6</v>
      </c>
      <c r="CC142" s="8">
        <f t="shared" si="186"/>
        <v>3.2049999999999998E-6</v>
      </c>
      <c r="CD142" s="8">
        <f t="shared" si="196"/>
        <v>0.13420149066242357</v>
      </c>
      <c r="CE142" s="6">
        <v>79.099999999999994</v>
      </c>
      <c r="CF142" s="6">
        <v>79.069999999999993</v>
      </c>
      <c r="CG142" s="6">
        <v>25.43</v>
      </c>
      <c r="CH142" s="6">
        <v>25.49</v>
      </c>
      <c r="CI142" s="6">
        <f t="shared" si="153"/>
        <v>25.46</v>
      </c>
      <c r="CJ142" s="8">
        <v>3.1700000000000001E-6</v>
      </c>
      <c r="CK142" s="8">
        <v>3.0400000000000001E-6</v>
      </c>
      <c r="CL142" s="8">
        <f t="shared" si="187"/>
        <v>3.1049999999999999E-6</v>
      </c>
      <c r="CM142" s="8">
        <f t="shared" si="197"/>
        <v>0.13001423666359602</v>
      </c>
      <c r="CN142" s="6">
        <v>80.23</v>
      </c>
      <c r="CO142" s="6">
        <v>80.260000000000005</v>
      </c>
      <c r="CP142" s="6">
        <v>25.9</v>
      </c>
      <c r="CQ142" s="6">
        <v>25.34</v>
      </c>
      <c r="CR142" s="6">
        <f t="shared" si="155"/>
        <v>25.619999999999997</v>
      </c>
      <c r="CS142" s="8">
        <v>2.4399999999999999E-6</v>
      </c>
      <c r="CT142" s="8">
        <v>3.6100000000000002E-6</v>
      </c>
      <c r="CU142" s="64">
        <f t="shared" si="188"/>
        <v>3.0249999999999998E-6</v>
      </c>
      <c r="CV142" s="8">
        <f t="shared" si="198"/>
        <v>0.12666443346453396</v>
      </c>
      <c r="CX142" s="8">
        <f t="shared" si="199"/>
        <v>2.3881999999999999E-5</v>
      </c>
    </row>
    <row r="143" spans="1:102" x14ac:dyDescent="0.2">
      <c r="A143" s="9" t="s">
        <v>88</v>
      </c>
      <c r="B143" s="53" t="s">
        <v>458</v>
      </c>
      <c r="C143" s="6">
        <v>80.16</v>
      </c>
      <c r="D143" s="6">
        <v>80.040000000000006</v>
      </c>
      <c r="E143" s="6">
        <v>29.98</v>
      </c>
      <c r="F143" s="6">
        <v>30.63</v>
      </c>
      <c r="G143" s="14">
        <f t="shared" si="136"/>
        <v>30.305</v>
      </c>
      <c r="H143" s="8">
        <v>9.0499999999999996E-8</v>
      </c>
      <c r="I143" s="8">
        <v>5.7800000000000001E-8</v>
      </c>
      <c r="J143" s="8">
        <f t="shared" si="200"/>
        <v>7.4149999999999999E-8</v>
      </c>
      <c r="K143" s="6">
        <v>82.6</v>
      </c>
      <c r="L143" s="6">
        <v>82.58</v>
      </c>
      <c r="M143" s="6">
        <v>30.52</v>
      </c>
      <c r="N143" s="6">
        <v>30.66</v>
      </c>
      <c r="O143" s="6">
        <f t="shared" si="138"/>
        <v>30.59</v>
      </c>
      <c r="P143" s="8">
        <v>7.1200000000000002E-8</v>
      </c>
      <c r="Q143" s="8">
        <v>6.4799999999999998E-8</v>
      </c>
      <c r="R143" s="8">
        <f t="shared" si="179"/>
        <v>6.8E-8</v>
      </c>
      <c r="S143" s="8">
        <f t="shared" si="189"/>
        <v>5.0034950884809241E-2</v>
      </c>
      <c r="T143" s="6">
        <v>81.28</v>
      </c>
      <c r="U143" s="6">
        <v>81.88</v>
      </c>
      <c r="V143" s="6">
        <v>28.24</v>
      </c>
      <c r="W143" s="6">
        <v>28.31</v>
      </c>
      <c r="X143" s="6">
        <f t="shared" si="127"/>
        <v>28.274999999999999</v>
      </c>
      <c r="Y143" s="8">
        <v>3.46E-7</v>
      </c>
      <c r="Z143" s="8">
        <v>3.2899999999999999E-7</v>
      </c>
      <c r="AA143" s="8">
        <f t="shared" si="180"/>
        <v>3.375E-7</v>
      </c>
      <c r="AB143" s="8">
        <f t="shared" si="190"/>
        <v>0.24833523417092823</v>
      </c>
      <c r="AC143" s="6">
        <v>80.150000000000006</v>
      </c>
      <c r="AD143" s="6">
        <v>80.150000000000006</v>
      </c>
      <c r="AE143" s="6">
        <v>30</v>
      </c>
      <c r="AF143" s="6">
        <v>29.6</v>
      </c>
      <c r="AG143" s="6">
        <f t="shared" si="141"/>
        <v>29.8</v>
      </c>
      <c r="AH143" s="8">
        <v>8.9999999999999999E-8</v>
      </c>
      <c r="AI143" s="8">
        <v>1.1899999999999999E-7</v>
      </c>
      <c r="AJ143" s="8">
        <f t="shared" si="181"/>
        <v>1.0449999999999999E-7</v>
      </c>
      <c r="AK143" s="8">
        <f t="shared" si="191"/>
        <v>7.6891946580331841E-2</v>
      </c>
      <c r="AL143" s="6">
        <v>79.08</v>
      </c>
      <c r="AM143" s="6">
        <v>79.099999999999994</v>
      </c>
      <c r="AN143" s="6">
        <v>30.24</v>
      </c>
      <c r="AO143" s="6">
        <v>30.14</v>
      </c>
      <c r="AP143" s="6">
        <f t="shared" si="143"/>
        <v>30.189999999999998</v>
      </c>
      <c r="AQ143" s="8">
        <v>9.9999999999999995E-8</v>
      </c>
      <c r="AR143" s="8">
        <v>1.0700000000000001E-7</v>
      </c>
      <c r="AS143" s="8">
        <f t="shared" si="182"/>
        <v>1.0349999999999999E-7</v>
      </c>
      <c r="AT143" s="8">
        <f t="shared" si="192"/>
        <v>7.6156138479084659E-2</v>
      </c>
      <c r="AU143" s="6">
        <v>82.84</v>
      </c>
      <c r="AV143" s="6">
        <v>82.83</v>
      </c>
      <c r="AW143" s="6">
        <v>29.09</v>
      </c>
      <c r="AX143" s="6">
        <v>29.87</v>
      </c>
      <c r="AY143" s="6">
        <f t="shared" si="145"/>
        <v>29.48</v>
      </c>
      <c r="AZ143" s="8">
        <v>1.5599999999999999E-7</v>
      </c>
      <c r="BA143" s="8">
        <v>9.1899999999999996E-8</v>
      </c>
      <c r="BB143" s="8">
        <f t="shared" si="183"/>
        <v>1.2394999999999999E-7</v>
      </c>
      <c r="BC143" s="8">
        <f t="shared" si="193"/>
        <v>9.1203414149589782E-2</v>
      </c>
      <c r="BD143" s="6">
        <v>78.84</v>
      </c>
      <c r="BE143" s="6">
        <v>78.84</v>
      </c>
      <c r="BF143" s="6">
        <v>32.07</v>
      </c>
      <c r="BG143" s="6">
        <v>31.29</v>
      </c>
      <c r="BH143" s="6">
        <f t="shared" si="147"/>
        <v>31.68</v>
      </c>
      <c r="BI143" s="8">
        <v>1.9799999999999999E-8</v>
      </c>
      <c r="BJ143" s="8">
        <v>3.4100000000000001E-8</v>
      </c>
      <c r="BK143" s="8">
        <f t="shared" si="184"/>
        <v>2.695E-8</v>
      </c>
      <c r="BL143" s="8">
        <f t="shared" si="194"/>
        <v>1.9830028328611898E-2</v>
      </c>
      <c r="BM143" s="6">
        <v>80.08</v>
      </c>
      <c r="BN143" s="6">
        <v>80.13</v>
      </c>
      <c r="BO143" s="6">
        <v>29.36</v>
      </c>
      <c r="BP143" s="6">
        <v>29.38</v>
      </c>
      <c r="BQ143" s="6">
        <f t="shared" si="149"/>
        <v>29.369999999999997</v>
      </c>
      <c r="BR143" s="8">
        <v>1.5699999999999999E-7</v>
      </c>
      <c r="BS143" s="8">
        <v>1.55E-7</v>
      </c>
      <c r="BT143" s="8">
        <f t="shared" si="185"/>
        <v>1.5599999999999999E-7</v>
      </c>
      <c r="BU143" s="8">
        <f t="shared" si="195"/>
        <v>0.11478606379456238</v>
      </c>
      <c r="BV143" s="6">
        <v>79.430000000000007</v>
      </c>
      <c r="BW143" s="6">
        <v>79.41</v>
      </c>
      <c r="BX143" s="6">
        <v>29.22</v>
      </c>
      <c r="BY143" s="6">
        <v>29.63</v>
      </c>
      <c r="BZ143" s="6">
        <f t="shared" si="151"/>
        <v>29.424999999999997</v>
      </c>
      <c r="CA143" s="8">
        <v>2.35E-7</v>
      </c>
      <c r="CB143" s="8">
        <v>1.7700000000000001E-7</v>
      </c>
      <c r="CC143" s="8">
        <f t="shared" si="186"/>
        <v>2.0600000000000002E-7</v>
      </c>
      <c r="CD143" s="8">
        <f t="shared" si="196"/>
        <v>0.15157646885692214</v>
      </c>
      <c r="CE143" s="6">
        <v>79.11</v>
      </c>
      <c r="CF143" s="6">
        <v>79.06</v>
      </c>
      <c r="CG143" s="6">
        <v>30.22</v>
      </c>
      <c r="CH143" s="6">
        <v>30.46</v>
      </c>
      <c r="CI143" s="6">
        <f t="shared" si="153"/>
        <v>30.34</v>
      </c>
      <c r="CJ143" s="8">
        <v>1.2100000000000001E-7</v>
      </c>
      <c r="CK143" s="8">
        <v>1.03E-7</v>
      </c>
      <c r="CL143" s="8">
        <f t="shared" si="187"/>
        <v>1.12E-7</v>
      </c>
      <c r="CM143" s="8">
        <f t="shared" si="197"/>
        <v>8.2410507339685815E-2</v>
      </c>
      <c r="CN143" s="6">
        <v>80.25</v>
      </c>
      <c r="CO143" s="6">
        <v>80.27</v>
      </c>
      <c r="CP143" s="6">
        <v>29.92</v>
      </c>
      <c r="CQ143" s="6">
        <v>30.66</v>
      </c>
      <c r="CR143" s="6">
        <f t="shared" si="155"/>
        <v>30.29</v>
      </c>
      <c r="CS143" s="8">
        <v>1.5099999999999999E-7</v>
      </c>
      <c r="CT143" s="8">
        <v>9.0299999999999995E-8</v>
      </c>
      <c r="CU143" s="64">
        <f t="shared" si="188"/>
        <v>1.2064999999999999E-7</v>
      </c>
      <c r="CV143" s="8">
        <f t="shared" si="198"/>
        <v>8.8775247415474032E-2</v>
      </c>
      <c r="CX143" s="8">
        <f t="shared" si="199"/>
        <v>1.3590499999999999E-6</v>
      </c>
    </row>
    <row r="144" spans="1:102" x14ac:dyDescent="0.2">
      <c r="A144" s="9" t="s">
        <v>89</v>
      </c>
      <c r="B144" s="53" t="s">
        <v>458</v>
      </c>
      <c r="C144" s="6">
        <v>80.05</v>
      </c>
      <c r="D144" s="6">
        <v>80.069999999999993</v>
      </c>
      <c r="E144" s="6">
        <v>28.94</v>
      </c>
      <c r="F144" s="6">
        <v>28.53</v>
      </c>
      <c r="G144" s="14">
        <f t="shared" si="136"/>
        <v>28.734999999999999</v>
      </c>
      <c r="H144" s="8">
        <v>1.85E-7</v>
      </c>
      <c r="I144" s="8">
        <v>2.4600000000000001E-7</v>
      </c>
      <c r="J144" s="8">
        <f t="shared" si="200"/>
        <v>2.1549999999999999E-7</v>
      </c>
      <c r="K144" s="6">
        <v>82.61</v>
      </c>
      <c r="L144" s="6" t="s">
        <v>486</v>
      </c>
      <c r="M144" s="6">
        <v>28.46</v>
      </c>
      <c r="N144" s="6">
        <v>28.65</v>
      </c>
      <c r="O144" s="6">
        <f t="shared" si="138"/>
        <v>28.555</v>
      </c>
      <c r="P144" s="8">
        <v>2.9200000000000002E-7</v>
      </c>
      <c r="Q144" s="8">
        <v>2.5600000000000002E-7</v>
      </c>
      <c r="R144" s="8">
        <f t="shared" si="179"/>
        <v>2.7400000000000004E-7</v>
      </c>
      <c r="S144" s="8">
        <f t="shared" si="189"/>
        <v>7.3262032085561507E-2</v>
      </c>
      <c r="T144" s="6">
        <v>81.290000000000006</v>
      </c>
      <c r="U144" s="6">
        <v>81.42</v>
      </c>
      <c r="V144" s="6">
        <v>27.33</v>
      </c>
      <c r="W144" s="6">
        <v>28.65</v>
      </c>
      <c r="X144" s="6">
        <f t="shared" si="127"/>
        <v>27.99</v>
      </c>
      <c r="Y144" s="8">
        <v>6.5000000000000002E-7</v>
      </c>
      <c r="Z144" s="8">
        <v>2.6E-7</v>
      </c>
      <c r="AA144" s="8">
        <f t="shared" si="180"/>
        <v>4.5499999999999998E-7</v>
      </c>
      <c r="AB144" s="8">
        <f t="shared" si="190"/>
        <v>0.12165775401069517</v>
      </c>
      <c r="AC144" s="6">
        <v>80.12</v>
      </c>
      <c r="AD144" s="6">
        <v>80.14</v>
      </c>
      <c r="AE144" s="6">
        <v>28.26</v>
      </c>
      <c r="AF144" s="6">
        <v>27.79</v>
      </c>
      <c r="AG144" s="6">
        <f t="shared" si="141"/>
        <v>28.024999999999999</v>
      </c>
      <c r="AH144" s="8">
        <v>2.9999999999999999E-7</v>
      </c>
      <c r="AI144" s="8">
        <v>4.1600000000000002E-7</v>
      </c>
      <c r="AJ144" s="8">
        <f t="shared" si="181"/>
        <v>3.58E-7</v>
      </c>
      <c r="AK144" s="8">
        <f t="shared" si="191"/>
        <v>9.5721925133689836E-2</v>
      </c>
      <c r="AL144" s="6">
        <v>79.040000000000006</v>
      </c>
      <c r="AM144" s="6">
        <v>79.08</v>
      </c>
      <c r="AN144" s="6">
        <v>28.45</v>
      </c>
      <c r="AO144" s="6">
        <v>28.42</v>
      </c>
      <c r="AP144" s="6">
        <f t="shared" si="143"/>
        <v>28.435000000000002</v>
      </c>
      <c r="AQ144" s="8">
        <v>3.3999999999999997E-7</v>
      </c>
      <c r="AR144" s="8">
        <v>3.4499999999999998E-7</v>
      </c>
      <c r="AS144" s="8">
        <f t="shared" si="182"/>
        <v>3.425E-7</v>
      </c>
      <c r="AT144" s="8">
        <f t="shared" si="192"/>
        <v>9.1577540106951863E-2</v>
      </c>
      <c r="AU144" s="6">
        <v>82.86</v>
      </c>
      <c r="AV144" s="6">
        <v>82.82</v>
      </c>
      <c r="AW144" s="6">
        <v>27.61</v>
      </c>
      <c r="AX144" s="6">
        <v>27.63</v>
      </c>
      <c r="AY144" s="6">
        <f t="shared" si="145"/>
        <v>27.619999999999997</v>
      </c>
      <c r="AZ144" s="8">
        <v>4.27E-7</v>
      </c>
      <c r="BA144" s="8">
        <v>4.2100000000000002E-7</v>
      </c>
      <c r="BB144" s="8">
        <f t="shared" si="183"/>
        <v>4.2399999999999999E-7</v>
      </c>
      <c r="BC144" s="8">
        <f t="shared" si="193"/>
        <v>0.11336898395721924</v>
      </c>
      <c r="BD144" s="6">
        <v>78.78</v>
      </c>
      <c r="BE144" s="6">
        <v>78.8</v>
      </c>
      <c r="BF144" s="6">
        <v>29.09</v>
      </c>
      <c r="BG144" s="6">
        <v>28.84</v>
      </c>
      <c r="BH144" s="6">
        <f t="shared" si="147"/>
        <v>28.965</v>
      </c>
      <c r="BI144" s="8">
        <v>1.54E-7</v>
      </c>
      <c r="BJ144" s="8">
        <v>1.8400000000000001E-7</v>
      </c>
      <c r="BK144" s="8">
        <f t="shared" si="184"/>
        <v>1.6899999999999999E-7</v>
      </c>
      <c r="BL144" s="8">
        <f t="shared" si="194"/>
        <v>4.5187165775401064E-2</v>
      </c>
      <c r="BM144" s="6">
        <v>80.05</v>
      </c>
      <c r="BN144" s="6">
        <v>80.099999999999994</v>
      </c>
      <c r="BO144" s="6">
        <v>28.18</v>
      </c>
      <c r="BP144" s="6">
        <v>27.91</v>
      </c>
      <c r="BQ144" s="6">
        <f t="shared" si="149"/>
        <v>28.045000000000002</v>
      </c>
      <c r="BR144" s="8">
        <v>3.5999999999999999E-7</v>
      </c>
      <c r="BS144" s="8">
        <v>4.3300000000000003E-7</v>
      </c>
      <c r="BT144" s="8">
        <f t="shared" si="185"/>
        <v>3.9650000000000004E-7</v>
      </c>
      <c r="BU144" s="8">
        <f t="shared" si="195"/>
        <v>0.10601604278074866</v>
      </c>
      <c r="BV144" s="6">
        <v>79.45</v>
      </c>
      <c r="BW144" s="6">
        <v>79.45</v>
      </c>
      <c r="BX144" s="6">
        <v>28.05</v>
      </c>
      <c r="BY144" s="6">
        <v>28.3</v>
      </c>
      <c r="BZ144" s="6">
        <f t="shared" si="151"/>
        <v>28.175000000000001</v>
      </c>
      <c r="CA144" s="8">
        <v>5.2E-7</v>
      </c>
      <c r="CB144" s="8">
        <v>4.3799999999999998E-7</v>
      </c>
      <c r="CC144" s="8">
        <f t="shared" si="186"/>
        <v>4.7899999999999999E-7</v>
      </c>
      <c r="CD144" s="8">
        <f t="shared" si="196"/>
        <v>0.12807486631016041</v>
      </c>
      <c r="CE144" s="6">
        <v>79.14</v>
      </c>
      <c r="CF144" s="6">
        <v>79.14</v>
      </c>
      <c r="CG144" s="6">
        <v>28.55</v>
      </c>
      <c r="CH144" s="6">
        <v>28.32</v>
      </c>
      <c r="CI144" s="6">
        <f t="shared" si="153"/>
        <v>28.435000000000002</v>
      </c>
      <c r="CJ144" s="8">
        <v>3.7599999999999998E-7</v>
      </c>
      <c r="CK144" s="8">
        <v>4.4299999999999998E-7</v>
      </c>
      <c r="CL144" s="8">
        <f t="shared" si="187"/>
        <v>4.0949999999999995E-7</v>
      </c>
      <c r="CM144" s="8">
        <f t="shared" si="197"/>
        <v>0.10949197860962565</v>
      </c>
      <c r="CN144" s="6">
        <v>80.3</v>
      </c>
      <c r="CO144" s="6">
        <v>80.319999999999993</v>
      </c>
      <c r="CP144" s="6">
        <v>28.81</v>
      </c>
      <c r="CQ144" s="6">
        <v>28.08</v>
      </c>
      <c r="CR144" s="6">
        <f t="shared" si="155"/>
        <v>28.445</v>
      </c>
      <c r="CS144" s="8">
        <v>3.2599999999999998E-7</v>
      </c>
      <c r="CT144" s="8">
        <v>5.3900000000000005E-7</v>
      </c>
      <c r="CU144" s="64">
        <f t="shared" si="188"/>
        <v>4.3249999999999999E-7</v>
      </c>
      <c r="CV144" s="8">
        <f t="shared" si="198"/>
        <v>0.11564171122994651</v>
      </c>
      <c r="CX144" s="8">
        <f t="shared" si="199"/>
        <v>3.7400000000000002E-6</v>
      </c>
    </row>
    <row r="145" spans="1:102" x14ac:dyDescent="0.2">
      <c r="A145" s="9" t="s">
        <v>90</v>
      </c>
      <c r="B145" s="53" t="s">
        <v>458</v>
      </c>
      <c r="C145" s="6">
        <v>80.09</v>
      </c>
      <c r="D145" s="6">
        <v>80.069999999999993</v>
      </c>
      <c r="E145" s="6">
        <v>29.39</v>
      </c>
      <c r="F145" s="6">
        <v>29.66</v>
      </c>
      <c r="G145" s="14">
        <f t="shared" si="136"/>
        <v>29.524999999999999</v>
      </c>
      <c r="H145" s="8">
        <v>1.36E-7</v>
      </c>
      <c r="I145" s="8">
        <v>1.12E-7</v>
      </c>
      <c r="J145" s="8">
        <f t="shared" si="200"/>
        <v>1.24E-7</v>
      </c>
      <c r="K145" s="6">
        <v>82.6</v>
      </c>
      <c r="L145" s="6">
        <v>82.62</v>
      </c>
      <c r="M145" s="6">
        <v>29.71</v>
      </c>
      <c r="N145" s="6">
        <v>29.16</v>
      </c>
      <c r="O145" s="6">
        <f t="shared" si="138"/>
        <v>29.435000000000002</v>
      </c>
      <c r="P145" s="8">
        <v>1.24E-7</v>
      </c>
      <c r="Q145" s="8">
        <v>1.8099999999999999E-7</v>
      </c>
      <c r="R145" s="8">
        <f t="shared" si="179"/>
        <v>1.525E-7</v>
      </c>
      <c r="S145" s="8">
        <f t="shared" si="189"/>
        <v>6.9182960577053934E-2</v>
      </c>
      <c r="T145" s="6">
        <v>81.400000000000006</v>
      </c>
      <c r="U145" s="6" t="s">
        <v>487</v>
      </c>
      <c r="V145" s="6">
        <v>28.17</v>
      </c>
      <c r="W145" s="6">
        <v>28.77</v>
      </c>
      <c r="X145" s="6">
        <f t="shared" si="127"/>
        <v>28.47</v>
      </c>
      <c r="Y145" s="8">
        <v>3.6399999999999998E-7</v>
      </c>
      <c r="Z145" s="8">
        <v>2.3999999999999998E-7</v>
      </c>
      <c r="AA145" s="8">
        <f t="shared" si="180"/>
        <v>3.0199999999999998E-7</v>
      </c>
      <c r="AB145" s="8">
        <f t="shared" si="190"/>
        <v>0.13700494488046089</v>
      </c>
      <c r="AC145" s="6">
        <v>80.16</v>
      </c>
      <c r="AD145" s="6">
        <v>80.19</v>
      </c>
      <c r="AE145" s="6">
        <v>28.66</v>
      </c>
      <c r="AF145" s="6">
        <v>28.93</v>
      </c>
      <c r="AG145" s="6">
        <f t="shared" si="141"/>
        <v>28.795000000000002</v>
      </c>
      <c r="AH145" s="8">
        <v>2.28E-7</v>
      </c>
      <c r="AI145" s="8">
        <v>1.8900000000000001E-7</v>
      </c>
      <c r="AJ145" s="8">
        <f t="shared" si="181"/>
        <v>2.0849999999999999E-7</v>
      </c>
      <c r="AK145" s="8">
        <f t="shared" si="191"/>
        <v>9.4587851018463898E-2</v>
      </c>
      <c r="AL145" s="6">
        <v>79.05</v>
      </c>
      <c r="AM145" s="6">
        <v>79.09</v>
      </c>
      <c r="AN145" s="6">
        <v>29.37</v>
      </c>
      <c r="AO145" s="6">
        <v>29.6</v>
      </c>
      <c r="AP145" s="6">
        <f t="shared" si="143"/>
        <v>29.484999999999999</v>
      </c>
      <c r="AQ145" s="8">
        <v>1.8199999999999999E-7</v>
      </c>
      <c r="AR145" s="8">
        <v>1.55E-7</v>
      </c>
      <c r="AS145" s="8">
        <f t="shared" si="182"/>
        <v>1.6850000000000001E-7</v>
      </c>
      <c r="AT145" s="8">
        <f t="shared" si="192"/>
        <v>7.6441500703171072E-2</v>
      </c>
      <c r="AU145" s="6">
        <v>82.86</v>
      </c>
      <c r="AV145" s="6">
        <v>82.83</v>
      </c>
      <c r="AW145" s="6">
        <v>28.58</v>
      </c>
      <c r="AX145" s="6">
        <v>28.43</v>
      </c>
      <c r="AY145" s="6">
        <f t="shared" si="145"/>
        <v>28.504999999999999</v>
      </c>
      <c r="AZ145" s="8">
        <v>2.2100000000000001E-7</v>
      </c>
      <c r="BA145" s="8">
        <v>2.4400000000000001E-7</v>
      </c>
      <c r="BB145" s="8">
        <f t="shared" si="183"/>
        <v>2.325E-7</v>
      </c>
      <c r="BC145" s="8">
        <f t="shared" si="193"/>
        <v>0.1054756612076396</v>
      </c>
      <c r="BD145" s="6">
        <v>78.81</v>
      </c>
      <c r="BE145" s="6">
        <v>78.819999999999993</v>
      </c>
      <c r="BF145" s="6">
        <v>29.78</v>
      </c>
      <c r="BG145" s="6">
        <v>29.83</v>
      </c>
      <c r="BH145" s="6">
        <f t="shared" si="147"/>
        <v>29.805</v>
      </c>
      <c r="BI145" s="8">
        <v>9.6299999999999995E-8</v>
      </c>
      <c r="BJ145" s="8">
        <v>9.3299999999999995E-8</v>
      </c>
      <c r="BK145" s="8">
        <f t="shared" si="184"/>
        <v>9.4800000000000002E-8</v>
      </c>
      <c r="BL145" s="8">
        <f t="shared" si="194"/>
        <v>4.3006850247244016E-2</v>
      </c>
      <c r="BM145" s="6">
        <v>80.069999999999993</v>
      </c>
      <c r="BN145" s="6">
        <v>80.14</v>
      </c>
      <c r="BO145" s="6">
        <v>29.16</v>
      </c>
      <c r="BP145" s="6">
        <v>28.58</v>
      </c>
      <c r="BQ145" s="6">
        <f t="shared" si="149"/>
        <v>28.869999999999997</v>
      </c>
      <c r="BR145" s="8">
        <v>1.8099999999999999E-7</v>
      </c>
      <c r="BS145" s="8">
        <v>2.72E-7</v>
      </c>
      <c r="BT145" s="8">
        <f t="shared" si="185"/>
        <v>2.265E-7</v>
      </c>
      <c r="BU145" s="8">
        <f t="shared" si="195"/>
        <v>0.10275370866034568</v>
      </c>
      <c r="BV145" s="6">
        <v>79.47</v>
      </c>
      <c r="BW145" s="6">
        <v>79.48</v>
      </c>
      <c r="BX145" s="6">
        <v>29.02</v>
      </c>
      <c r="BY145" s="6">
        <v>28.47</v>
      </c>
      <c r="BZ145" s="6">
        <f t="shared" si="151"/>
        <v>28.744999999999997</v>
      </c>
      <c r="CA145" s="8">
        <v>2.6800000000000002E-7</v>
      </c>
      <c r="CB145" s="8">
        <v>3.9000000000000002E-7</v>
      </c>
      <c r="CC145" s="8">
        <f t="shared" si="186"/>
        <v>3.2900000000000005E-7</v>
      </c>
      <c r="CD145" s="8">
        <f t="shared" si="196"/>
        <v>0.1492537313432836</v>
      </c>
      <c r="CE145" s="6">
        <v>79.2</v>
      </c>
      <c r="CF145" s="6">
        <v>79.2</v>
      </c>
      <c r="CG145" s="6">
        <v>29.42</v>
      </c>
      <c r="CH145" s="6">
        <v>29.24</v>
      </c>
      <c r="CI145" s="6">
        <f t="shared" si="153"/>
        <v>29.33</v>
      </c>
      <c r="CJ145" s="8">
        <v>2.0900000000000001E-7</v>
      </c>
      <c r="CK145" s="8">
        <v>2.35E-7</v>
      </c>
      <c r="CL145" s="8">
        <f t="shared" si="187"/>
        <v>2.22E-7</v>
      </c>
      <c r="CM145" s="8">
        <f t="shared" si="197"/>
        <v>0.10071224424987524</v>
      </c>
      <c r="CN145" s="6">
        <v>80.39</v>
      </c>
      <c r="CO145" s="6">
        <v>80.37</v>
      </c>
      <c r="CP145" s="6">
        <v>29.56</v>
      </c>
      <c r="CQ145" s="6">
        <v>28.74</v>
      </c>
      <c r="CR145" s="6">
        <f t="shared" si="155"/>
        <v>29.15</v>
      </c>
      <c r="CS145" s="8">
        <v>1.9399999999999999E-7</v>
      </c>
      <c r="CT145" s="8">
        <v>3.4200000000000002E-7</v>
      </c>
      <c r="CU145" s="64">
        <f t="shared" si="188"/>
        <v>2.6800000000000002E-7</v>
      </c>
      <c r="CV145" s="8">
        <f t="shared" si="198"/>
        <v>0.121580547112462</v>
      </c>
      <c r="CX145" s="8">
        <f t="shared" si="199"/>
        <v>2.2043000000000002E-6</v>
      </c>
    </row>
    <row r="146" spans="1:102" x14ac:dyDescent="0.2">
      <c r="A146" s="9" t="s">
        <v>91</v>
      </c>
      <c r="B146" s="53" t="s">
        <v>458</v>
      </c>
      <c r="C146" s="6">
        <v>80.22</v>
      </c>
      <c r="D146" s="6">
        <v>80.17</v>
      </c>
      <c r="E146" s="6">
        <v>35.04</v>
      </c>
      <c r="F146" s="6">
        <v>34.26</v>
      </c>
      <c r="G146" s="14">
        <f t="shared" si="136"/>
        <v>34.65</v>
      </c>
      <c r="H146" s="8">
        <v>2.7499999999999998E-9</v>
      </c>
      <c r="I146" s="8">
        <v>4.7200000000000002E-9</v>
      </c>
      <c r="J146" s="8">
        <f t="shared" si="200"/>
        <v>3.735E-9</v>
      </c>
      <c r="K146" s="6">
        <v>69.040000000000006</v>
      </c>
      <c r="L146" s="6">
        <v>82.63</v>
      </c>
      <c r="M146" s="6">
        <v>35.799999999999997</v>
      </c>
      <c r="N146" s="6">
        <v>33.61</v>
      </c>
      <c r="O146" s="6">
        <f t="shared" si="138"/>
        <v>34.704999999999998</v>
      </c>
      <c r="P146" s="8">
        <v>1.92E-9</v>
      </c>
      <c r="Q146" s="8">
        <v>8.6399999999999999E-9</v>
      </c>
      <c r="R146" s="8">
        <f t="shared" si="179"/>
        <v>5.28E-9</v>
      </c>
      <c r="S146" s="8">
        <f t="shared" si="189"/>
        <v>3.9892712780023425E-2</v>
      </c>
      <c r="T146" s="6" t="s">
        <v>491</v>
      </c>
      <c r="U146" s="6" t="s">
        <v>492</v>
      </c>
      <c r="V146" s="6">
        <v>35.35</v>
      </c>
      <c r="W146" s="6">
        <v>29.63</v>
      </c>
      <c r="X146" s="6">
        <f t="shared" si="127"/>
        <v>32.49</v>
      </c>
      <c r="Y146" s="8">
        <v>2.5599999999999998E-9</v>
      </c>
      <c r="Z146" s="8">
        <v>1.3199999999999999E-7</v>
      </c>
      <c r="AA146" s="8">
        <f t="shared" si="180"/>
        <v>6.7279999999999991E-8</v>
      </c>
      <c r="AB146" s="8">
        <f t="shared" si="190"/>
        <v>0.50832987042423783</v>
      </c>
      <c r="AC146" s="6">
        <v>80.25</v>
      </c>
      <c r="AD146" s="6">
        <v>80.27</v>
      </c>
      <c r="AE146" s="6">
        <v>33.81</v>
      </c>
      <c r="AF146" s="6">
        <v>33.19</v>
      </c>
      <c r="AG146" s="6">
        <f t="shared" si="141"/>
        <v>33.5</v>
      </c>
      <c r="AH146" s="8">
        <v>6.4000000000000002E-9</v>
      </c>
      <c r="AI146" s="8">
        <v>9.8500000000000005E-9</v>
      </c>
      <c r="AJ146" s="8">
        <f t="shared" si="181"/>
        <v>8.125E-9</v>
      </c>
      <c r="AK146" s="8">
        <f t="shared" si="191"/>
        <v>6.1387933965471653E-2</v>
      </c>
      <c r="AL146" s="6">
        <v>79.14</v>
      </c>
      <c r="AM146" s="6" t="s">
        <v>488</v>
      </c>
      <c r="AN146" s="6">
        <v>34.369999999999997</v>
      </c>
      <c r="AO146" s="6">
        <v>34.85</v>
      </c>
      <c r="AP146" s="6">
        <f t="shared" si="143"/>
        <v>34.61</v>
      </c>
      <c r="AQ146" s="8">
        <v>6.1099999999999998E-9</v>
      </c>
      <c r="AR146" s="8">
        <v>4.4100000000000003E-9</v>
      </c>
      <c r="AS146" s="8">
        <f t="shared" si="182"/>
        <v>5.2600000000000004E-9</v>
      </c>
      <c r="AT146" s="8">
        <f t="shared" si="192"/>
        <v>3.9741604019493032E-2</v>
      </c>
      <c r="AU146" s="6">
        <v>82.93</v>
      </c>
      <c r="AV146" s="6" t="s">
        <v>489</v>
      </c>
      <c r="AW146" s="6">
        <v>33.909999999999997</v>
      </c>
      <c r="AX146" s="6">
        <v>36.07</v>
      </c>
      <c r="AY146" s="6">
        <f t="shared" si="145"/>
        <v>34.989999999999995</v>
      </c>
      <c r="AZ146" s="8">
        <v>5.8500000000000003E-9</v>
      </c>
      <c r="BA146" s="8">
        <v>1.3500000000000001E-9</v>
      </c>
      <c r="BB146" s="8">
        <f t="shared" si="183"/>
        <v>3.6E-9</v>
      </c>
      <c r="BC146" s="8">
        <f t="shared" si="193"/>
        <v>2.7199576895470517E-2</v>
      </c>
      <c r="BD146" s="6">
        <v>79.06</v>
      </c>
      <c r="BE146" s="6">
        <v>79.069999999999993</v>
      </c>
      <c r="BF146" s="6">
        <v>35.54</v>
      </c>
      <c r="BG146" s="6">
        <v>35.67</v>
      </c>
      <c r="BH146" s="6">
        <f t="shared" si="147"/>
        <v>35.605000000000004</v>
      </c>
      <c r="BI146" s="8">
        <v>1.8199999999999999E-9</v>
      </c>
      <c r="BJ146" s="8">
        <v>1.67E-9</v>
      </c>
      <c r="BK146" s="8">
        <f t="shared" si="184"/>
        <v>1.7450000000000001E-9</v>
      </c>
      <c r="BL146" s="8">
        <f t="shared" si="194"/>
        <v>1.318423935627668E-2</v>
      </c>
      <c r="BM146" s="6">
        <v>80.12</v>
      </c>
      <c r="BN146" s="6">
        <v>80.14</v>
      </c>
      <c r="BO146" s="6">
        <v>32.61</v>
      </c>
      <c r="BP146" s="6">
        <v>32.409999999999997</v>
      </c>
      <c r="BQ146" s="6">
        <f t="shared" si="149"/>
        <v>32.51</v>
      </c>
      <c r="BR146" s="8">
        <v>1.63E-8</v>
      </c>
      <c r="BS146" s="8">
        <v>1.88E-8</v>
      </c>
      <c r="BT146" s="8">
        <f t="shared" si="185"/>
        <v>1.7550000000000002E-8</v>
      </c>
      <c r="BU146" s="8">
        <f t="shared" si="195"/>
        <v>0.13259793736541878</v>
      </c>
      <c r="BV146" s="6">
        <v>79.459999999999994</v>
      </c>
      <c r="BW146" s="6">
        <v>79.489999999999995</v>
      </c>
      <c r="BX146" s="6">
        <v>33.71</v>
      </c>
      <c r="BY146" s="6">
        <v>34.229999999999997</v>
      </c>
      <c r="BZ146" s="6">
        <f t="shared" si="151"/>
        <v>33.97</v>
      </c>
      <c r="CA146" s="8">
        <v>1.11E-8</v>
      </c>
      <c r="CB146" s="8">
        <v>7.8100000000000001E-9</v>
      </c>
      <c r="CC146" s="8">
        <f t="shared" si="186"/>
        <v>9.455000000000001E-9</v>
      </c>
      <c r="CD146" s="8">
        <f t="shared" si="196"/>
        <v>7.143666654074271E-2</v>
      </c>
      <c r="CE146" s="6" t="s">
        <v>490</v>
      </c>
      <c r="CF146" s="6">
        <v>79.23</v>
      </c>
      <c r="CG146" s="6" t="s">
        <v>479</v>
      </c>
      <c r="CH146" s="6">
        <v>35.78</v>
      </c>
      <c r="CI146" s="6">
        <f t="shared" si="153"/>
        <v>35.78</v>
      </c>
      <c r="CJ146" s="6" t="s">
        <v>479</v>
      </c>
      <c r="CK146" s="8">
        <v>2.7099999999999999E-9</v>
      </c>
      <c r="CL146" s="6">
        <f t="shared" si="187"/>
        <v>2.7099999999999999E-9</v>
      </c>
      <c r="CM146" s="8">
        <f t="shared" si="197"/>
        <v>2.0475237051868083E-2</v>
      </c>
      <c r="CN146" s="6">
        <v>80.38</v>
      </c>
      <c r="CO146" s="6">
        <v>80.66</v>
      </c>
      <c r="CP146" s="6">
        <v>33.5</v>
      </c>
      <c r="CQ146" s="6">
        <v>33.840000000000003</v>
      </c>
      <c r="CR146" s="6">
        <f t="shared" si="155"/>
        <v>33.67</v>
      </c>
      <c r="CS146" s="8">
        <v>1.27E-8</v>
      </c>
      <c r="CT146" s="8">
        <v>1E-8</v>
      </c>
      <c r="CU146" s="64">
        <f t="shared" si="188"/>
        <v>1.1349999999999999E-8</v>
      </c>
      <c r="CV146" s="8">
        <f t="shared" si="198"/>
        <v>8.5754221600997313E-2</v>
      </c>
      <c r="CX146" s="8">
        <f t="shared" si="199"/>
        <v>1.32355E-7</v>
      </c>
    </row>
    <row r="147" spans="1:102" x14ac:dyDescent="0.2">
      <c r="A147" s="9" t="s">
        <v>92</v>
      </c>
      <c r="B147" s="53" t="s">
        <v>458</v>
      </c>
      <c r="C147" s="6">
        <v>80.08</v>
      </c>
      <c r="D147" s="6">
        <v>80.12</v>
      </c>
      <c r="E147" s="6">
        <v>31.84</v>
      </c>
      <c r="F147" s="6">
        <v>31.97</v>
      </c>
      <c r="G147" s="14">
        <f t="shared" si="136"/>
        <v>31.905000000000001</v>
      </c>
      <c r="H147" s="8">
        <v>2.51E-8</v>
      </c>
      <c r="I147" s="8">
        <v>2.29E-8</v>
      </c>
      <c r="J147" s="8">
        <f t="shared" si="200"/>
        <v>2.4E-8</v>
      </c>
      <c r="K147" s="6">
        <v>82.6</v>
      </c>
      <c r="L147" s="6">
        <v>82.62</v>
      </c>
      <c r="M147" s="6">
        <v>30.48</v>
      </c>
      <c r="N147" s="6">
        <v>32.21</v>
      </c>
      <c r="O147" s="6">
        <f t="shared" si="138"/>
        <v>31.344999999999999</v>
      </c>
      <c r="P147" s="8">
        <v>7.3399999999999996E-8</v>
      </c>
      <c r="Q147" s="8">
        <v>2.25E-8</v>
      </c>
      <c r="R147" s="8">
        <f t="shared" si="179"/>
        <v>4.7949999999999996E-8</v>
      </c>
      <c r="S147" s="8">
        <f t="shared" si="189"/>
        <v>6.2418640978911734E-2</v>
      </c>
      <c r="T147" s="6">
        <v>81.239999999999995</v>
      </c>
      <c r="U147" s="6">
        <v>81.319999999999993</v>
      </c>
      <c r="V147" s="6">
        <v>31.8</v>
      </c>
      <c r="W147" s="6">
        <v>28.05</v>
      </c>
      <c r="X147" s="6">
        <f t="shared" si="127"/>
        <v>29.925000000000001</v>
      </c>
      <c r="Y147" s="8">
        <v>2.9700000000000001E-8</v>
      </c>
      <c r="Z147" s="8">
        <v>3.9499999999999998E-7</v>
      </c>
      <c r="AA147" s="8">
        <f t="shared" si="180"/>
        <v>2.1234999999999999E-7</v>
      </c>
      <c r="AB147" s="8">
        <f t="shared" si="190"/>
        <v>0.27642541004946625</v>
      </c>
      <c r="AC147" s="6">
        <v>80.17</v>
      </c>
      <c r="AD147" s="6">
        <v>80.150000000000006</v>
      </c>
      <c r="AE147" s="6">
        <v>30.51</v>
      </c>
      <c r="AF147" s="6">
        <v>30.1</v>
      </c>
      <c r="AG147" s="6">
        <f t="shared" si="141"/>
        <v>30.305</v>
      </c>
      <c r="AH147" s="8">
        <v>6.2999999999999995E-8</v>
      </c>
      <c r="AI147" s="8">
        <v>8.3900000000000004E-8</v>
      </c>
      <c r="AJ147" s="8">
        <f t="shared" si="181"/>
        <v>7.3449999999999999E-8</v>
      </c>
      <c r="AK147" s="8">
        <f t="shared" si="191"/>
        <v>9.561312158292111E-2</v>
      </c>
      <c r="AL147" s="6">
        <v>79.069999999999993</v>
      </c>
      <c r="AM147" s="6">
        <v>79.08</v>
      </c>
      <c r="AN147" s="6">
        <v>31.37</v>
      </c>
      <c r="AO147" s="6">
        <v>31.14</v>
      </c>
      <c r="AP147" s="6">
        <f t="shared" si="143"/>
        <v>31.255000000000003</v>
      </c>
      <c r="AQ147" s="8">
        <v>4.6700000000000001E-8</v>
      </c>
      <c r="AR147" s="8">
        <v>5.4499999999999998E-8</v>
      </c>
      <c r="AS147" s="8">
        <f t="shared" si="182"/>
        <v>5.0600000000000003E-8</v>
      </c>
      <c r="AT147" s="8">
        <f t="shared" si="192"/>
        <v>6.5868263473053898E-2</v>
      </c>
      <c r="AU147" s="6">
        <v>82.88</v>
      </c>
      <c r="AV147" s="6">
        <v>82.85</v>
      </c>
      <c r="AW147" s="6">
        <v>30.69</v>
      </c>
      <c r="AX147" s="6">
        <v>30.64</v>
      </c>
      <c r="AY147" s="6">
        <f t="shared" si="145"/>
        <v>30.664999999999999</v>
      </c>
      <c r="AZ147" s="8">
        <v>5.2700000000000002E-8</v>
      </c>
      <c r="BA147" s="8">
        <v>5.4300000000000003E-8</v>
      </c>
      <c r="BB147" s="8">
        <f t="shared" si="183"/>
        <v>5.3500000000000003E-8</v>
      </c>
      <c r="BC147" s="8">
        <f t="shared" si="193"/>
        <v>6.9643322051549078E-2</v>
      </c>
      <c r="BD147" s="6">
        <v>78.900000000000006</v>
      </c>
      <c r="BE147" s="6">
        <v>78.87</v>
      </c>
      <c r="BF147" s="6">
        <v>32.56</v>
      </c>
      <c r="BG147" s="6">
        <v>32</v>
      </c>
      <c r="BH147" s="6">
        <f t="shared" si="147"/>
        <v>32.28</v>
      </c>
      <c r="BI147" s="8">
        <v>1.42E-8</v>
      </c>
      <c r="BJ147" s="8">
        <v>2.0800000000000001E-8</v>
      </c>
      <c r="BK147" s="8">
        <f t="shared" si="184"/>
        <v>1.7500000000000001E-8</v>
      </c>
      <c r="BL147" s="8">
        <f t="shared" si="194"/>
        <v>2.2780525904712315E-2</v>
      </c>
      <c r="BM147" s="6">
        <v>80.09</v>
      </c>
      <c r="BN147" s="6">
        <v>80.14</v>
      </c>
      <c r="BO147" s="6">
        <v>29.92</v>
      </c>
      <c r="BP147" s="6">
        <v>29.86</v>
      </c>
      <c r="BQ147" s="6">
        <f t="shared" si="149"/>
        <v>29.89</v>
      </c>
      <c r="BR147" s="8">
        <v>1.06E-7</v>
      </c>
      <c r="BS147" s="8">
        <v>1.11E-7</v>
      </c>
      <c r="BT147" s="8">
        <f t="shared" si="185"/>
        <v>1.085E-7</v>
      </c>
      <c r="BU147" s="8">
        <f t="shared" si="195"/>
        <v>0.14123926060921635</v>
      </c>
      <c r="BV147" s="6">
        <v>79.489999999999995</v>
      </c>
      <c r="BW147" s="6">
        <v>79.489999999999995</v>
      </c>
      <c r="BX147" s="6">
        <v>30.78</v>
      </c>
      <c r="BY147" s="6">
        <v>30.41</v>
      </c>
      <c r="BZ147" s="6">
        <f t="shared" si="151"/>
        <v>30.594999999999999</v>
      </c>
      <c r="CA147" s="8">
        <v>8.1699999999999997E-8</v>
      </c>
      <c r="CB147" s="8">
        <v>1.05E-7</v>
      </c>
      <c r="CC147" s="8">
        <f t="shared" si="186"/>
        <v>9.3349999999999999E-8</v>
      </c>
      <c r="CD147" s="8">
        <f t="shared" si="196"/>
        <v>0.12151783389742254</v>
      </c>
      <c r="CE147" s="6">
        <v>79.19</v>
      </c>
      <c r="CF147" s="6">
        <v>79.16</v>
      </c>
      <c r="CG147" s="6">
        <v>31.24</v>
      </c>
      <c r="CH147" s="6">
        <v>31.65</v>
      </c>
      <c r="CI147" s="6">
        <f t="shared" si="153"/>
        <v>31.445</v>
      </c>
      <c r="CJ147" s="8">
        <v>6.0100000000000002E-8</v>
      </c>
      <c r="CK147" s="8">
        <v>4.5499999999999997E-8</v>
      </c>
      <c r="CL147" s="8">
        <f t="shared" si="187"/>
        <v>5.2799999999999996E-8</v>
      </c>
      <c r="CM147" s="8">
        <f t="shared" si="197"/>
        <v>6.8732101015360578E-2</v>
      </c>
      <c r="CN147" s="6">
        <v>80.319999999999993</v>
      </c>
      <c r="CO147" s="6">
        <v>80.34</v>
      </c>
      <c r="CP147" s="6">
        <v>31.56</v>
      </c>
      <c r="CQ147" s="6">
        <v>31.08</v>
      </c>
      <c r="CR147" s="6">
        <f t="shared" si="155"/>
        <v>31.32</v>
      </c>
      <c r="CS147" s="8">
        <v>4.8699999999999999E-8</v>
      </c>
      <c r="CT147" s="8">
        <v>6.7700000000000004E-8</v>
      </c>
      <c r="CU147" s="64">
        <f t="shared" si="188"/>
        <v>5.8200000000000005E-8</v>
      </c>
      <c r="CV147" s="8">
        <f t="shared" si="198"/>
        <v>7.5761520437386098E-2</v>
      </c>
      <c r="CX147" s="8">
        <f t="shared" si="199"/>
        <v>7.6820000000000001E-7</v>
      </c>
    </row>
    <row r="148" spans="1:102" x14ac:dyDescent="0.2">
      <c r="A148" s="9" t="s">
        <v>93</v>
      </c>
      <c r="B148" s="54" t="s">
        <v>459</v>
      </c>
      <c r="C148" s="6">
        <v>80.19</v>
      </c>
      <c r="D148" s="6">
        <v>80.2</v>
      </c>
      <c r="E148" s="6">
        <v>30.98</v>
      </c>
      <c r="F148" s="6">
        <v>30.33</v>
      </c>
      <c r="G148" s="14">
        <f t="shared" si="136"/>
        <v>30.655000000000001</v>
      </c>
      <c r="H148" s="8">
        <v>5.2000000000000002E-8</v>
      </c>
      <c r="I148" s="8">
        <v>8.0400000000000005E-8</v>
      </c>
      <c r="J148" s="8">
        <f t="shared" si="200"/>
        <v>6.6199999999999997E-8</v>
      </c>
      <c r="K148" s="6">
        <v>82.7</v>
      </c>
      <c r="L148" s="6">
        <v>82.68</v>
      </c>
      <c r="M148" s="6">
        <v>29.6</v>
      </c>
      <c r="N148" s="6">
        <v>29.62</v>
      </c>
      <c r="O148" s="6">
        <f t="shared" si="138"/>
        <v>29.61</v>
      </c>
      <c r="P148" s="8">
        <v>1.42E-7</v>
      </c>
      <c r="Q148" s="8">
        <v>1.4000000000000001E-7</v>
      </c>
      <c r="R148" s="8">
        <f t="shared" si="179"/>
        <v>1.4100000000000001E-7</v>
      </c>
      <c r="S148" s="8">
        <f t="shared" si="189"/>
        <v>4.7379828290125839E-2</v>
      </c>
      <c r="T148" s="6">
        <v>81.23</v>
      </c>
      <c r="U148" s="6">
        <v>81.239999999999995</v>
      </c>
      <c r="V148" s="6">
        <v>27.53</v>
      </c>
      <c r="W148" s="6">
        <v>27.6</v>
      </c>
      <c r="X148" s="6">
        <f t="shared" si="127"/>
        <v>27.565000000000001</v>
      </c>
      <c r="Y148" s="8">
        <v>6.0800000000000004E-7</v>
      </c>
      <c r="Z148" s="8">
        <v>5.82E-7</v>
      </c>
      <c r="AA148" s="8">
        <f t="shared" si="180"/>
        <v>5.9500000000000002E-7</v>
      </c>
      <c r="AB148" s="8">
        <f t="shared" si="190"/>
        <v>0.19993615484131116</v>
      </c>
      <c r="AC148" s="6">
        <v>80.239999999999995</v>
      </c>
      <c r="AD148" s="6">
        <v>80.22</v>
      </c>
      <c r="AE148" s="6">
        <v>29.08</v>
      </c>
      <c r="AF148" s="6">
        <v>29.04</v>
      </c>
      <c r="AG148" s="6">
        <f t="shared" si="141"/>
        <v>29.06</v>
      </c>
      <c r="AH148" s="8">
        <v>1.8E-7</v>
      </c>
      <c r="AI148" s="8">
        <v>1.8400000000000001E-7</v>
      </c>
      <c r="AJ148" s="8">
        <f t="shared" si="181"/>
        <v>1.8200000000000002E-7</v>
      </c>
      <c r="AK148" s="8">
        <f t="shared" si="191"/>
        <v>6.1156941480871654E-2</v>
      </c>
      <c r="AL148" s="6">
        <v>79.16</v>
      </c>
      <c r="AM148" s="6">
        <v>79.19</v>
      </c>
      <c r="AN148" s="6">
        <v>29.64</v>
      </c>
      <c r="AO148" s="6">
        <v>29.13</v>
      </c>
      <c r="AP148" s="6">
        <f t="shared" si="143"/>
        <v>29.384999999999998</v>
      </c>
      <c r="AQ148" s="8">
        <v>1.54E-7</v>
      </c>
      <c r="AR148" s="8">
        <v>2.16E-7</v>
      </c>
      <c r="AS148" s="8">
        <f t="shared" si="182"/>
        <v>1.85E-7</v>
      </c>
      <c r="AT148" s="8">
        <f t="shared" si="192"/>
        <v>6.2165022933853051E-2</v>
      </c>
      <c r="AU148" s="6">
        <v>82.93</v>
      </c>
      <c r="AV148" s="6">
        <v>82.96</v>
      </c>
      <c r="AW148" s="6">
        <v>29.23</v>
      </c>
      <c r="AX148" s="6">
        <v>29.41</v>
      </c>
      <c r="AY148" s="6">
        <f t="shared" si="145"/>
        <v>29.32</v>
      </c>
      <c r="AZ148" s="8">
        <v>1.24E-7</v>
      </c>
      <c r="BA148" s="8">
        <v>1.1000000000000001E-7</v>
      </c>
      <c r="BB148" s="8">
        <f t="shared" si="183"/>
        <v>1.17E-7</v>
      </c>
      <c r="BC148" s="8">
        <f t="shared" si="193"/>
        <v>3.9315176666274633E-2</v>
      </c>
      <c r="BD148" s="6">
        <v>79</v>
      </c>
      <c r="BE148" s="6">
        <v>79.010000000000005</v>
      </c>
      <c r="BF148" s="6">
        <v>30.85</v>
      </c>
      <c r="BG148" s="6">
        <v>31</v>
      </c>
      <c r="BH148" s="6">
        <f t="shared" si="147"/>
        <v>30.925000000000001</v>
      </c>
      <c r="BI148" s="8">
        <v>4.0399999999999998E-8</v>
      </c>
      <c r="BJ148" s="8">
        <v>3.6500000000000003E-8</v>
      </c>
      <c r="BK148" s="8">
        <f t="shared" si="184"/>
        <v>3.8450000000000004E-8</v>
      </c>
      <c r="BL148" s="8">
        <f t="shared" si="194"/>
        <v>1.2920243955711621E-2</v>
      </c>
      <c r="BM148" s="6">
        <v>80.17</v>
      </c>
      <c r="BN148" s="6">
        <v>80.209999999999994</v>
      </c>
      <c r="BO148" s="6">
        <v>28.94</v>
      </c>
      <c r="BP148" s="6">
        <v>29.2</v>
      </c>
      <c r="BQ148" s="6">
        <f t="shared" si="149"/>
        <v>29.07</v>
      </c>
      <c r="BR148" s="8">
        <v>2.79E-7</v>
      </c>
      <c r="BS148" s="8">
        <v>2.36E-7</v>
      </c>
      <c r="BT148" s="8">
        <f t="shared" si="185"/>
        <v>2.5749999999999997E-7</v>
      </c>
      <c r="BU148" s="8">
        <f t="shared" si="195"/>
        <v>8.6526991380903556E-2</v>
      </c>
      <c r="BV148" s="6">
        <v>79.45</v>
      </c>
      <c r="BW148" s="6">
        <v>79.42</v>
      </c>
      <c r="BX148" s="6">
        <v>28.54</v>
      </c>
      <c r="BY148" s="6">
        <v>28.31</v>
      </c>
      <c r="BZ148" s="6">
        <f t="shared" si="151"/>
        <v>28.424999999999997</v>
      </c>
      <c r="CA148" s="8">
        <v>7.3300000000000001E-7</v>
      </c>
      <c r="CB148" s="8">
        <v>8.5199999999999995E-7</v>
      </c>
      <c r="CC148" s="8">
        <f t="shared" si="186"/>
        <v>7.9250000000000004E-7</v>
      </c>
      <c r="CD148" s="8">
        <f t="shared" si="196"/>
        <v>0.26630151716258671</v>
      </c>
      <c r="CE148" s="6">
        <v>79.069999999999993</v>
      </c>
      <c r="CF148" s="6">
        <v>79.08</v>
      </c>
      <c r="CG148" s="6">
        <v>29.66</v>
      </c>
      <c r="CH148" s="6">
        <v>28.99</v>
      </c>
      <c r="CI148" s="6">
        <f t="shared" si="153"/>
        <v>29.324999999999999</v>
      </c>
      <c r="CJ148" s="8">
        <v>3.2500000000000001E-7</v>
      </c>
      <c r="CK148" s="8">
        <v>4.9900000000000001E-7</v>
      </c>
      <c r="CL148" s="8">
        <f t="shared" si="187"/>
        <v>4.1200000000000004E-7</v>
      </c>
      <c r="CM148" s="8">
        <f t="shared" si="197"/>
        <v>0.13844318620944573</v>
      </c>
      <c r="CN148" s="6">
        <v>80.22</v>
      </c>
      <c r="CO148" s="6">
        <v>80.239999999999995</v>
      </c>
      <c r="CP148" s="6">
        <v>29.59</v>
      </c>
      <c r="CQ148" s="6">
        <v>28.74</v>
      </c>
      <c r="CR148" s="6">
        <f t="shared" si="155"/>
        <v>29.164999999999999</v>
      </c>
      <c r="CS148" s="8">
        <v>1.8199999999999999E-7</v>
      </c>
      <c r="CT148" s="8">
        <v>3.2899999999999999E-7</v>
      </c>
      <c r="CU148" s="64">
        <f t="shared" si="188"/>
        <v>2.5549999999999998E-7</v>
      </c>
      <c r="CV148" s="8">
        <f t="shared" si="198"/>
        <v>8.5854937078915963E-2</v>
      </c>
      <c r="CX148" s="8">
        <f t="shared" si="199"/>
        <v>2.9759500000000003E-6</v>
      </c>
    </row>
    <row r="149" spans="1:102" x14ac:dyDescent="0.2">
      <c r="A149" s="9" t="s">
        <v>94</v>
      </c>
      <c r="B149" s="54" t="s">
        <v>459</v>
      </c>
      <c r="C149" s="6">
        <v>80.239999999999995</v>
      </c>
      <c r="D149" s="6">
        <v>80.22</v>
      </c>
      <c r="E149" s="6">
        <v>33.24</v>
      </c>
      <c r="F149" s="6">
        <v>33.28</v>
      </c>
      <c r="G149" s="14">
        <f t="shared" si="136"/>
        <v>33.260000000000005</v>
      </c>
      <c r="H149" s="8">
        <v>1.13E-8</v>
      </c>
      <c r="I149" s="8">
        <v>1.09E-8</v>
      </c>
      <c r="J149" s="8">
        <f t="shared" si="200"/>
        <v>1.11E-8</v>
      </c>
      <c r="K149" s="6">
        <v>82.68</v>
      </c>
      <c r="L149" s="6">
        <v>82.65</v>
      </c>
      <c r="M149" s="6">
        <v>33.96</v>
      </c>
      <c r="N149" s="6">
        <v>32.82</v>
      </c>
      <c r="O149" s="6">
        <f t="shared" si="138"/>
        <v>33.39</v>
      </c>
      <c r="P149" s="8">
        <v>7.37E-9</v>
      </c>
      <c r="Q149" s="8">
        <v>1.6000000000000001E-8</v>
      </c>
      <c r="R149" s="8">
        <f t="shared" si="179"/>
        <v>1.1685E-8</v>
      </c>
      <c r="S149" s="8">
        <f t="shared" si="189"/>
        <v>3.8093716737273978E-2</v>
      </c>
      <c r="T149" s="6">
        <v>86.75</v>
      </c>
      <c r="U149" s="6" t="s">
        <v>494</v>
      </c>
      <c r="V149" s="6">
        <v>31.04</v>
      </c>
      <c r="W149" s="6">
        <v>30.61</v>
      </c>
      <c r="X149" s="6">
        <f t="shared" si="127"/>
        <v>30.824999999999999</v>
      </c>
      <c r="Y149" s="8">
        <v>5.7499999999999999E-8</v>
      </c>
      <c r="Z149" s="8">
        <v>7.7000000000000001E-8</v>
      </c>
      <c r="AA149" s="8">
        <f t="shared" si="180"/>
        <v>6.7249999999999997E-8</v>
      </c>
      <c r="AB149" s="8">
        <f t="shared" si="190"/>
        <v>0.21923854947211593</v>
      </c>
      <c r="AC149" s="6">
        <v>80.239999999999995</v>
      </c>
      <c r="AD149" s="6">
        <v>80.290000000000006</v>
      </c>
      <c r="AE149" s="6">
        <v>32.590000000000003</v>
      </c>
      <c r="AF149" s="6">
        <v>31.88</v>
      </c>
      <c r="AG149" s="6">
        <f t="shared" si="141"/>
        <v>32.234999999999999</v>
      </c>
      <c r="AH149" s="8">
        <v>1.5700000000000002E-8</v>
      </c>
      <c r="AI149" s="8">
        <v>2.5699999999999999E-8</v>
      </c>
      <c r="AJ149" s="8">
        <f t="shared" si="181"/>
        <v>2.07E-8</v>
      </c>
      <c r="AK149" s="8">
        <f t="shared" si="191"/>
        <v>6.74830925512684E-2</v>
      </c>
      <c r="AL149" s="6">
        <v>70.66</v>
      </c>
      <c r="AM149" s="6" t="s">
        <v>493</v>
      </c>
      <c r="AN149" s="6">
        <v>38.5</v>
      </c>
      <c r="AO149" s="6">
        <v>38.64</v>
      </c>
      <c r="AP149" s="6">
        <f t="shared" si="143"/>
        <v>38.57</v>
      </c>
      <c r="AQ149" s="8">
        <v>4.0200000000000001E-10</v>
      </c>
      <c r="AR149" s="8">
        <v>3.6599999999999998E-10</v>
      </c>
      <c r="AS149" s="8">
        <f t="shared" si="182"/>
        <v>3.8400000000000002E-10</v>
      </c>
      <c r="AT149" s="8">
        <f t="shared" si="192"/>
        <v>1.2518602676177327E-3</v>
      </c>
      <c r="AU149" s="6">
        <v>83</v>
      </c>
      <c r="AV149" s="6">
        <v>83.02</v>
      </c>
      <c r="AW149" s="6">
        <v>33.15</v>
      </c>
      <c r="AX149" s="6">
        <v>33.729999999999997</v>
      </c>
      <c r="AY149" s="6">
        <f t="shared" si="145"/>
        <v>33.44</v>
      </c>
      <c r="AZ149" s="8">
        <v>8.2299999999999999E-9</v>
      </c>
      <c r="BA149" s="8">
        <v>5.4999999999999996E-9</v>
      </c>
      <c r="BB149" s="8">
        <f t="shared" si="183"/>
        <v>6.8649999999999998E-9</v>
      </c>
      <c r="BC149" s="8">
        <f t="shared" si="193"/>
        <v>2.2380262336447226E-2</v>
      </c>
      <c r="BD149" s="6">
        <v>79.38</v>
      </c>
      <c r="BE149" s="6">
        <v>70.52</v>
      </c>
      <c r="BF149" s="6">
        <v>36.35</v>
      </c>
      <c r="BG149" s="6">
        <v>39.270000000000003</v>
      </c>
      <c r="BH149" s="6">
        <f t="shared" si="147"/>
        <v>37.81</v>
      </c>
      <c r="BI149" s="8">
        <v>9.6599999999999997E-10</v>
      </c>
      <c r="BJ149" s="8">
        <v>1.3300000000000001E-10</v>
      </c>
      <c r="BK149" s="8">
        <f t="shared" si="184"/>
        <v>5.4950000000000002E-10</v>
      </c>
      <c r="BL149" s="8">
        <f t="shared" si="194"/>
        <v>1.7913990027498545E-3</v>
      </c>
      <c r="BM149" s="6">
        <v>80.209999999999994</v>
      </c>
      <c r="BN149" s="6">
        <v>80.25</v>
      </c>
      <c r="BO149" s="6">
        <v>31.7</v>
      </c>
      <c r="BP149" s="6">
        <v>31.36</v>
      </c>
      <c r="BQ149" s="6">
        <f t="shared" si="149"/>
        <v>31.53</v>
      </c>
      <c r="BR149" s="8">
        <v>4.4400000000000001E-8</v>
      </c>
      <c r="BS149" s="8">
        <v>5.5500000000000001E-8</v>
      </c>
      <c r="BT149" s="8">
        <f t="shared" si="185"/>
        <v>4.9950000000000001E-8</v>
      </c>
      <c r="BU149" s="8">
        <f t="shared" si="195"/>
        <v>0.1628396363737129</v>
      </c>
      <c r="BV149" s="6">
        <v>79.5</v>
      </c>
      <c r="BW149" s="6">
        <v>79.400000000000006</v>
      </c>
      <c r="BX149" s="6">
        <v>31.63</v>
      </c>
      <c r="BY149" s="6">
        <v>31.2</v>
      </c>
      <c r="BZ149" s="6">
        <f t="shared" si="151"/>
        <v>31.414999999999999</v>
      </c>
      <c r="CA149" s="8">
        <v>1.03E-7</v>
      </c>
      <c r="CB149" s="8">
        <v>1.35E-7</v>
      </c>
      <c r="CC149" s="8">
        <f t="shared" si="186"/>
        <v>1.1899999999999999E-7</v>
      </c>
      <c r="CD149" s="8">
        <f t="shared" si="196"/>
        <v>0.38794628085028693</v>
      </c>
      <c r="CE149" s="6">
        <v>73.010000000000005</v>
      </c>
      <c r="CF149" s="6">
        <v>79.209999999999994</v>
      </c>
      <c r="CG149" s="6" t="s">
        <v>479</v>
      </c>
      <c r="CH149" s="6">
        <v>35.58</v>
      </c>
      <c r="CI149" s="6">
        <f t="shared" si="153"/>
        <v>35.58</v>
      </c>
      <c r="CJ149" s="6" t="s">
        <v>479</v>
      </c>
      <c r="CK149" s="8">
        <v>7.06E-9</v>
      </c>
      <c r="CL149" s="6">
        <f t="shared" si="187"/>
        <v>7.06E-9</v>
      </c>
      <c r="CM149" s="8">
        <f t="shared" si="197"/>
        <v>2.3015972628596858E-2</v>
      </c>
      <c r="CN149" s="6">
        <v>80.239999999999995</v>
      </c>
      <c r="CO149" s="6">
        <v>80.25</v>
      </c>
      <c r="CP149" s="6">
        <v>32.69</v>
      </c>
      <c r="CQ149" s="6">
        <v>32.450000000000003</v>
      </c>
      <c r="CR149" s="6">
        <f t="shared" si="155"/>
        <v>32.57</v>
      </c>
      <c r="CS149" s="8">
        <v>2.14E-8</v>
      </c>
      <c r="CT149" s="8">
        <v>2.5200000000000001E-8</v>
      </c>
      <c r="CU149" s="64">
        <f t="shared" si="188"/>
        <v>2.33E-8</v>
      </c>
      <c r="CV149" s="8">
        <f t="shared" si="198"/>
        <v>7.5959229779930137E-2</v>
      </c>
      <c r="CX149" s="8">
        <f t="shared" si="199"/>
        <v>3.067435E-7</v>
      </c>
    </row>
    <row r="150" spans="1:102" x14ac:dyDescent="0.2">
      <c r="A150" s="9" t="s">
        <v>95</v>
      </c>
      <c r="B150" s="54" t="s">
        <v>459</v>
      </c>
      <c r="C150" s="6">
        <v>80.180000000000007</v>
      </c>
      <c r="D150" s="6">
        <v>80.17</v>
      </c>
      <c r="E150" s="6">
        <v>29.71</v>
      </c>
      <c r="F150" s="6">
        <v>29.4</v>
      </c>
      <c r="G150" s="14">
        <f t="shared" si="136"/>
        <v>29.555</v>
      </c>
      <c r="H150" s="8">
        <v>1.2200000000000001E-7</v>
      </c>
      <c r="I150" s="8">
        <v>1.5099999999999999E-7</v>
      </c>
      <c r="J150" s="8">
        <f t="shared" si="200"/>
        <v>1.3649999999999998E-7</v>
      </c>
      <c r="K150" s="6">
        <v>82.63</v>
      </c>
      <c r="L150" s="6">
        <v>82.62</v>
      </c>
      <c r="M150" s="6">
        <v>29.45</v>
      </c>
      <c r="N150" s="6">
        <v>29.32</v>
      </c>
      <c r="O150" s="6">
        <f t="shared" si="138"/>
        <v>29.384999999999998</v>
      </c>
      <c r="P150" s="8">
        <v>1.5699999999999999E-7</v>
      </c>
      <c r="Q150" s="8">
        <v>1.7100000000000001E-7</v>
      </c>
      <c r="R150" s="8">
        <f t="shared" si="179"/>
        <v>1.6399999999999999E-7</v>
      </c>
      <c r="S150" s="8">
        <f t="shared" si="189"/>
        <v>5.0277445660504606E-2</v>
      </c>
      <c r="T150" s="6">
        <v>81.239999999999995</v>
      </c>
      <c r="U150" s="6">
        <v>81.3</v>
      </c>
      <c r="V150" s="6">
        <v>28.02</v>
      </c>
      <c r="W150" s="6">
        <v>27.86</v>
      </c>
      <c r="X150" s="6">
        <f t="shared" si="127"/>
        <v>27.939999999999998</v>
      </c>
      <c r="Y150" s="8">
        <v>4.3700000000000001E-7</v>
      </c>
      <c r="Z150" s="8">
        <v>4.8599999999999998E-7</v>
      </c>
      <c r="AA150" s="8">
        <f t="shared" si="180"/>
        <v>4.615E-7</v>
      </c>
      <c r="AB150" s="8">
        <f t="shared" si="190"/>
        <v>0.14148195836782243</v>
      </c>
      <c r="AC150" s="6">
        <v>80.2</v>
      </c>
      <c r="AD150" s="6">
        <v>80.23</v>
      </c>
      <c r="AE150" s="6">
        <v>28.63</v>
      </c>
      <c r="AF150" s="6">
        <v>28.57</v>
      </c>
      <c r="AG150" s="6">
        <f t="shared" si="141"/>
        <v>28.6</v>
      </c>
      <c r="AH150" s="8">
        <v>2.4400000000000001E-7</v>
      </c>
      <c r="AI150" s="8">
        <v>2.5600000000000002E-7</v>
      </c>
      <c r="AJ150" s="8">
        <f t="shared" si="181"/>
        <v>2.5000000000000004E-7</v>
      </c>
      <c r="AK150" s="8">
        <f t="shared" si="191"/>
        <v>7.6642447653208268E-2</v>
      </c>
      <c r="AL150" s="6">
        <v>79.150000000000006</v>
      </c>
      <c r="AM150" s="6">
        <v>79.180000000000007</v>
      </c>
      <c r="AN150" s="6">
        <v>29.53</v>
      </c>
      <c r="AO150" s="6">
        <v>28.64</v>
      </c>
      <c r="AP150" s="6">
        <f t="shared" si="143"/>
        <v>29.085000000000001</v>
      </c>
      <c r="AQ150" s="8">
        <v>1.66E-7</v>
      </c>
      <c r="AR150" s="8">
        <v>2.9999999999999999E-7</v>
      </c>
      <c r="AS150" s="8">
        <f t="shared" si="182"/>
        <v>2.3299999999999998E-7</v>
      </c>
      <c r="AT150" s="8">
        <f t="shared" si="192"/>
        <v>7.1430761212790087E-2</v>
      </c>
      <c r="AU150" s="6">
        <v>82.9</v>
      </c>
      <c r="AV150" s="6">
        <v>82.89</v>
      </c>
      <c r="AW150" s="6">
        <v>28.49</v>
      </c>
      <c r="AX150" s="6">
        <v>28.74</v>
      </c>
      <c r="AY150" s="6">
        <f t="shared" si="145"/>
        <v>28.614999999999998</v>
      </c>
      <c r="AZ150" s="8">
        <v>2.0800000000000001E-7</v>
      </c>
      <c r="BA150" s="8">
        <v>1.7499999999999999E-7</v>
      </c>
      <c r="BB150" s="8">
        <f t="shared" si="183"/>
        <v>1.9149999999999999E-7</v>
      </c>
      <c r="BC150" s="8">
        <f t="shared" si="193"/>
        <v>5.8708114902357514E-2</v>
      </c>
      <c r="BD150" s="6">
        <v>78.94</v>
      </c>
      <c r="BE150" s="6">
        <v>78.94</v>
      </c>
      <c r="BF150" s="6">
        <v>30.25</v>
      </c>
      <c r="BG150" s="6">
        <v>30.18</v>
      </c>
      <c r="BH150" s="6">
        <f t="shared" si="147"/>
        <v>30.215</v>
      </c>
      <c r="BI150" s="8">
        <v>6.06E-8</v>
      </c>
      <c r="BJ150" s="8">
        <v>6.3199999999999997E-8</v>
      </c>
      <c r="BK150" s="8">
        <f t="shared" si="184"/>
        <v>6.1899999999999992E-8</v>
      </c>
      <c r="BL150" s="8">
        <f t="shared" si="194"/>
        <v>1.897667003893436E-2</v>
      </c>
      <c r="BM150" s="6">
        <v>80.17</v>
      </c>
      <c r="BN150" s="6">
        <v>80.2</v>
      </c>
      <c r="BO150" s="6">
        <v>28.73</v>
      </c>
      <c r="BP150" s="6">
        <v>28.57</v>
      </c>
      <c r="BQ150" s="6">
        <f t="shared" si="149"/>
        <v>28.65</v>
      </c>
      <c r="BR150" s="8">
        <v>3.2300000000000002E-7</v>
      </c>
      <c r="BS150" s="8">
        <v>3.5999999999999999E-7</v>
      </c>
      <c r="BT150" s="8">
        <f t="shared" si="185"/>
        <v>3.4150000000000003E-7</v>
      </c>
      <c r="BU150" s="8">
        <f t="shared" si="195"/>
        <v>0.10469358349428248</v>
      </c>
      <c r="BV150" s="6">
        <v>79.48</v>
      </c>
      <c r="BW150" s="6">
        <v>79.45</v>
      </c>
      <c r="BX150" s="6">
        <v>28.49</v>
      </c>
      <c r="BY150" s="6">
        <v>28.59</v>
      </c>
      <c r="BZ150" s="6">
        <f t="shared" si="151"/>
        <v>28.54</v>
      </c>
      <c r="CA150" s="8">
        <v>7.5700000000000002E-7</v>
      </c>
      <c r="CB150" s="8">
        <v>7.1099999999999995E-7</v>
      </c>
      <c r="CC150" s="8">
        <f t="shared" si="186"/>
        <v>7.3399999999999998E-7</v>
      </c>
      <c r="CD150" s="8">
        <f t="shared" si="196"/>
        <v>0.22502222630981941</v>
      </c>
      <c r="CE150" s="6">
        <v>79.13</v>
      </c>
      <c r="CF150" s="6">
        <v>79.099999999999994</v>
      </c>
      <c r="CG150" s="6">
        <v>29.15</v>
      </c>
      <c r="CH150" s="6">
        <v>29.14</v>
      </c>
      <c r="CI150" s="6">
        <f t="shared" si="153"/>
        <v>29.145</v>
      </c>
      <c r="CJ150" s="8">
        <v>4.5200000000000002E-7</v>
      </c>
      <c r="CK150" s="8">
        <v>4.5299999999999999E-7</v>
      </c>
      <c r="CL150" s="8">
        <f t="shared" si="187"/>
        <v>4.5250000000000001E-7</v>
      </c>
      <c r="CM150" s="8">
        <f t="shared" si="197"/>
        <v>0.13872283025230694</v>
      </c>
      <c r="CN150" s="6">
        <v>80.25</v>
      </c>
      <c r="CO150" s="6">
        <v>80.28</v>
      </c>
      <c r="CP150" s="6">
        <v>28.76</v>
      </c>
      <c r="CQ150" s="6">
        <v>28.38</v>
      </c>
      <c r="CR150" s="6">
        <f t="shared" si="155"/>
        <v>28.57</v>
      </c>
      <c r="CS150" s="8">
        <v>3.2300000000000002E-7</v>
      </c>
      <c r="CT150" s="8">
        <v>4.2100000000000002E-7</v>
      </c>
      <c r="CU150" s="64">
        <f t="shared" si="188"/>
        <v>3.72E-7</v>
      </c>
      <c r="CV150" s="8">
        <f t="shared" si="198"/>
        <v>0.11404396210797388</v>
      </c>
      <c r="CX150" s="8">
        <f t="shared" si="199"/>
        <v>3.2619000000000001E-6</v>
      </c>
    </row>
    <row r="151" spans="1:102" x14ac:dyDescent="0.2">
      <c r="A151" s="9" t="s">
        <v>96</v>
      </c>
      <c r="B151" s="54" t="s">
        <v>459</v>
      </c>
      <c r="C151" s="6">
        <v>80.2</v>
      </c>
      <c r="D151" s="6">
        <v>80.180000000000007</v>
      </c>
      <c r="E151" s="6">
        <v>30.9</v>
      </c>
      <c r="F151" s="6">
        <v>31.39</v>
      </c>
      <c r="G151" s="14">
        <f t="shared" si="136"/>
        <v>31.145</v>
      </c>
      <c r="H151" s="8">
        <v>5.4800000000000001E-8</v>
      </c>
      <c r="I151" s="8">
        <v>3.92E-8</v>
      </c>
      <c r="J151" s="8">
        <f t="shared" si="200"/>
        <v>4.6999999999999997E-8</v>
      </c>
      <c r="K151" s="6">
        <v>82.67</v>
      </c>
      <c r="L151" s="6">
        <v>82.64</v>
      </c>
      <c r="M151" s="6">
        <v>31.42</v>
      </c>
      <c r="N151" s="6">
        <v>30.86</v>
      </c>
      <c r="O151" s="6">
        <f t="shared" si="138"/>
        <v>31.14</v>
      </c>
      <c r="P151" s="8">
        <v>4.1299999999999999E-8</v>
      </c>
      <c r="Q151" s="8">
        <v>6.0500000000000006E-8</v>
      </c>
      <c r="R151" s="8">
        <f t="shared" si="179"/>
        <v>5.0899999999999999E-8</v>
      </c>
      <c r="S151" s="8">
        <f t="shared" si="189"/>
        <v>3.3225085265751721E-2</v>
      </c>
      <c r="T151" s="6">
        <v>81.17</v>
      </c>
      <c r="U151" s="6" t="s">
        <v>495</v>
      </c>
      <c r="V151" s="6">
        <v>28.46</v>
      </c>
      <c r="W151" s="6">
        <v>26.97</v>
      </c>
      <c r="X151" s="6">
        <f t="shared" si="127"/>
        <v>27.715</v>
      </c>
      <c r="Y151" s="8">
        <v>3.2500000000000001E-7</v>
      </c>
      <c r="Z151" s="8">
        <v>8.8700000000000004E-7</v>
      </c>
      <c r="AA151" s="8">
        <f t="shared" si="180"/>
        <v>6.06E-7</v>
      </c>
      <c r="AB151" s="8">
        <f t="shared" si="190"/>
        <v>0.39556781279067865</v>
      </c>
      <c r="AC151" s="6">
        <v>80.23</v>
      </c>
      <c r="AD151" s="6">
        <v>80.23</v>
      </c>
      <c r="AE151" s="6">
        <v>30.22</v>
      </c>
      <c r="AF151" s="6">
        <v>30.28</v>
      </c>
      <c r="AG151" s="6">
        <f t="shared" si="141"/>
        <v>30.25</v>
      </c>
      <c r="AH151" s="8">
        <v>8.1400000000000001E-8</v>
      </c>
      <c r="AI151" s="8">
        <v>7.7999999999999997E-8</v>
      </c>
      <c r="AJ151" s="8">
        <f t="shared" si="181"/>
        <v>7.9700000000000006E-8</v>
      </c>
      <c r="AK151" s="8">
        <f t="shared" si="191"/>
        <v>5.2024347655803778E-2</v>
      </c>
      <c r="AL151" s="6">
        <v>79.180000000000007</v>
      </c>
      <c r="AM151" s="6">
        <v>79.209999999999994</v>
      </c>
      <c r="AN151" s="6">
        <v>30.6</v>
      </c>
      <c r="AO151" s="6">
        <v>31.04</v>
      </c>
      <c r="AP151" s="6">
        <f t="shared" si="143"/>
        <v>30.82</v>
      </c>
      <c r="AQ151" s="8">
        <v>8.05E-8</v>
      </c>
      <c r="AR151" s="8">
        <v>5.9999999999999995E-8</v>
      </c>
      <c r="AS151" s="8">
        <f t="shared" si="182"/>
        <v>7.0249999999999997E-8</v>
      </c>
      <c r="AT151" s="8">
        <f t="shared" si="192"/>
        <v>4.5855839684067944E-2</v>
      </c>
      <c r="AU151" s="6">
        <v>82.91</v>
      </c>
      <c r="AV151" s="6">
        <v>82.93</v>
      </c>
      <c r="AW151" s="6">
        <v>30.05</v>
      </c>
      <c r="AX151" s="6">
        <v>31.43</v>
      </c>
      <c r="AY151" s="6">
        <f t="shared" si="145"/>
        <v>30.740000000000002</v>
      </c>
      <c r="AZ151" s="8">
        <v>7.0500000000000003E-8</v>
      </c>
      <c r="BA151" s="8">
        <v>2.7100000000000001E-8</v>
      </c>
      <c r="BB151" s="8">
        <f t="shared" si="183"/>
        <v>4.88E-8</v>
      </c>
      <c r="BC151" s="8">
        <f t="shared" si="193"/>
        <v>3.1854305716477092E-2</v>
      </c>
      <c r="BD151" s="6">
        <v>78.98</v>
      </c>
      <c r="BE151" s="6">
        <v>79.02</v>
      </c>
      <c r="BF151" s="6">
        <v>31.91</v>
      </c>
      <c r="BG151" s="6">
        <v>32.99</v>
      </c>
      <c r="BH151" s="6">
        <f t="shared" si="147"/>
        <v>32.450000000000003</v>
      </c>
      <c r="BI151" s="8">
        <v>1.96E-8</v>
      </c>
      <c r="BJ151" s="8">
        <v>9.4500000000000002E-9</v>
      </c>
      <c r="BK151" s="8">
        <f t="shared" si="184"/>
        <v>1.4524999999999999E-8</v>
      </c>
      <c r="BL151" s="8">
        <f t="shared" si="194"/>
        <v>9.4812252158161837E-3</v>
      </c>
      <c r="BM151" s="6">
        <v>80.180000000000007</v>
      </c>
      <c r="BN151" s="6">
        <v>80.23</v>
      </c>
      <c r="BO151" s="6">
        <v>30.24</v>
      </c>
      <c r="BP151" s="6">
        <v>30.1</v>
      </c>
      <c r="BQ151" s="6">
        <f t="shared" si="149"/>
        <v>30.17</v>
      </c>
      <c r="BR151" s="8">
        <v>1.18E-7</v>
      </c>
      <c r="BS151" s="8">
        <v>1.29E-7</v>
      </c>
      <c r="BT151" s="8">
        <f t="shared" si="185"/>
        <v>1.2350000000000001E-7</v>
      </c>
      <c r="BU151" s="8">
        <f t="shared" si="195"/>
        <v>8.061489254067461E-2</v>
      </c>
      <c r="BV151" s="6">
        <v>79.52</v>
      </c>
      <c r="BW151" s="6">
        <v>79.52</v>
      </c>
      <c r="BX151" s="6">
        <v>29.72</v>
      </c>
      <c r="BY151" s="6">
        <v>29.69</v>
      </c>
      <c r="BZ151" s="6">
        <f t="shared" si="151"/>
        <v>29.704999999999998</v>
      </c>
      <c r="CA151" s="8">
        <v>3.46E-7</v>
      </c>
      <c r="CB151" s="8">
        <v>3.5400000000000002E-7</v>
      </c>
      <c r="CC151" s="8">
        <f t="shared" si="186"/>
        <v>3.5000000000000004E-7</v>
      </c>
      <c r="CD151" s="8">
        <f t="shared" si="196"/>
        <v>0.22846325821243818</v>
      </c>
      <c r="CE151" s="6">
        <v>79.2</v>
      </c>
      <c r="CF151" s="6">
        <v>79.19</v>
      </c>
      <c r="CG151" s="6">
        <v>31.46</v>
      </c>
      <c r="CH151" s="6">
        <v>31.61</v>
      </c>
      <c r="CI151" s="6">
        <f t="shared" si="153"/>
        <v>31.535</v>
      </c>
      <c r="CJ151" s="8">
        <v>1.02E-7</v>
      </c>
      <c r="CK151" s="8">
        <v>9.2200000000000005E-8</v>
      </c>
      <c r="CL151" s="8">
        <f t="shared" si="187"/>
        <v>9.7100000000000003E-8</v>
      </c>
      <c r="CM151" s="8">
        <f t="shared" si="197"/>
        <v>6.3382235349793564E-2</v>
      </c>
      <c r="CN151" s="6">
        <v>80.319999999999993</v>
      </c>
      <c r="CO151" s="6">
        <v>80.319999999999993</v>
      </c>
      <c r="CP151" s="6">
        <v>30.43</v>
      </c>
      <c r="CQ151" s="6">
        <v>30.77</v>
      </c>
      <c r="CR151" s="6">
        <f t="shared" si="155"/>
        <v>30.6</v>
      </c>
      <c r="CS151" s="8">
        <v>1.02E-7</v>
      </c>
      <c r="CT151" s="8">
        <v>8.0400000000000005E-8</v>
      </c>
      <c r="CU151" s="64">
        <f t="shared" si="188"/>
        <v>9.1199999999999996E-8</v>
      </c>
      <c r="CV151" s="8">
        <f t="shared" si="198"/>
        <v>5.9530997568498167E-2</v>
      </c>
      <c r="CX151" s="8">
        <f t="shared" si="199"/>
        <v>1.5319750000000003E-6</v>
      </c>
    </row>
    <row r="152" spans="1:102" x14ac:dyDescent="0.2">
      <c r="A152" s="9" t="s">
        <v>97</v>
      </c>
      <c r="B152" s="54" t="s">
        <v>459</v>
      </c>
      <c r="C152" s="6">
        <v>79.83</v>
      </c>
      <c r="D152" s="6">
        <v>80.12</v>
      </c>
      <c r="E152" s="6">
        <v>31.09</v>
      </c>
      <c r="F152" s="6">
        <v>30.38</v>
      </c>
      <c r="G152" s="14">
        <f t="shared" si="136"/>
        <v>30.734999999999999</v>
      </c>
      <c r="H152" s="8">
        <v>4.8E-8</v>
      </c>
      <c r="I152" s="8">
        <v>7.7499999999999999E-8</v>
      </c>
      <c r="J152" s="8">
        <f t="shared" si="200"/>
        <v>6.2750000000000003E-8</v>
      </c>
      <c r="K152" s="6">
        <v>82.62</v>
      </c>
      <c r="L152" s="6">
        <v>82.59</v>
      </c>
      <c r="M152" s="6">
        <v>28.92</v>
      </c>
      <c r="N152" s="6">
        <v>28.74</v>
      </c>
      <c r="O152" s="6">
        <f t="shared" si="138"/>
        <v>28.83</v>
      </c>
      <c r="P152" s="8">
        <v>2.2499999999999999E-7</v>
      </c>
      <c r="Q152" s="8">
        <v>2.5400000000000002E-7</v>
      </c>
      <c r="R152" s="8">
        <f t="shared" si="179"/>
        <v>2.3949999999999999E-7</v>
      </c>
      <c r="S152" s="8">
        <f t="shared" si="189"/>
        <v>4.9830430892786555E-2</v>
      </c>
      <c r="T152" s="6">
        <v>81.39</v>
      </c>
      <c r="U152" s="6">
        <v>81.42</v>
      </c>
      <c r="V152" s="6">
        <v>27.04</v>
      </c>
      <c r="W152" s="6">
        <v>26.69</v>
      </c>
      <c r="X152" s="6">
        <f t="shared" si="127"/>
        <v>26.865000000000002</v>
      </c>
      <c r="Y152" s="8">
        <v>8.4200000000000005E-7</v>
      </c>
      <c r="Z152" s="8">
        <v>1.0699999999999999E-6</v>
      </c>
      <c r="AA152" s="8">
        <f t="shared" si="180"/>
        <v>9.5600000000000004E-7</v>
      </c>
      <c r="AB152" s="8">
        <f t="shared" si="190"/>
        <v>0.19890560306264699</v>
      </c>
      <c r="AC152" s="6">
        <v>80.2</v>
      </c>
      <c r="AD152" s="6">
        <v>80.19</v>
      </c>
      <c r="AE152" s="6">
        <v>28.09</v>
      </c>
      <c r="AF152" s="6">
        <v>27.94</v>
      </c>
      <c r="AG152" s="6">
        <f t="shared" si="141"/>
        <v>28.015000000000001</v>
      </c>
      <c r="AH152" s="8">
        <v>3.5499999999999999E-7</v>
      </c>
      <c r="AI152" s="8">
        <v>3.96E-7</v>
      </c>
      <c r="AJ152" s="8">
        <f t="shared" si="181"/>
        <v>3.7549999999999999E-7</v>
      </c>
      <c r="AK152" s="8">
        <f t="shared" si="191"/>
        <v>7.8126625470736344E-2</v>
      </c>
      <c r="AL152" s="6">
        <v>79.14</v>
      </c>
      <c r="AM152" s="6">
        <v>79.16</v>
      </c>
      <c r="AN152" s="6">
        <v>28.22</v>
      </c>
      <c r="AO152" s="6">
        <v>28.35</v>
      </c>
      <c r="AP152" s="6">
        <f t="shared" si="143"/>
        <v>28.285</v>
      </c>
      <c r="AQ152" s="8">
        <v>3.9799999999999999E-7</v>
      </c>
      <c r="AR152" s="8">
        <v>3.65E-7</v>
      </c>
      <c r="AS152" s="8">
        <f t="shared" si="182"/>
        <v>3.8149999999999997E-7</v>
      </c>
      <c r="AT152" s="8">
        <f t="shared" si="192"/>
        <v>7.9374986996234118E-2</v>
      </c>
      <c r="AU152" s="6">
        <v>82.81</v>
      </c>
      <c r="AV152" s="6">
        <v>82.84</v>
      </c>
      <c r="AW152" s="6">
        <v>27.79</v>
      </c>
      <c r="AX152" s="6">
        <v>27.79</v>
      </c>
      <c r="AY152" s="6">
        <f t="shared" si="145"/>
        <v>27.79</v>
      </c>
      <c r="AZ152" s="8">
        <v>3.3799999999999998E-7</v>
      </c>
      <c r="BA152" s="8">
        <v>3.39E-7</v>
      </c>
      <c r="BB152" s="8">
        <f t="shared" si="183"/>
        <v>3.3850000000000002E-7</v>
      </c>
      <c r="BC152" s="8">
        <f t="shared" si="193"/>
        <v>7.0428396063500001E-2</v>
      </c>
      <c r="BD152" s="6">
        <v>78.86</v>
      </c>
      <c r="BE152" s="6">
        <v>78.95</v>
      </c>
      <c r="BF152" s="6">
        <v>29.37</v>
      </c>
      <c r="BG152" s="6">
        <v>30.3</v>
      </c>
      <c r="BH152" s="6">
        <f t="shared" si="147"/>
        <v>29.835000000000001</v>
      </c>
      <c r="BI152" s="8">
        <v>1.1000000000000001E-7</v>
      </c>
      <c r="BJ152" s="8">
        <v>5.8600000000000002E-8</v>
      </c>
      <c r="BK152" s="8">
        <f t="shared" si="184"/>
        <v>8.4300000000000007E-8</v>
      </c>
      <c r="BL152" s="8">
        <f t="shared" si="194"/>
        <v>1.7539479433243872E-2</v>
      </c>
      <c r="BM152" s="6">
        <v>80.11</v>
      </c>
      <c r="BN152" s="6">
        <v>80.17</v>
      </c>
      <c r="BO152" s="6">
        <v>28.39</v>
      </c>
      <c r="BP152" s="6">
        <v>27.87</v>
      </c>
      <c r="BQ152" s="6">
        <f t="shared" si="149"/>
        <v>28.130000000000003</v>
      </c>
      <c r="BR152" s="8">
        <v>4.0400000000000002E-7</v>
      </c>
      <c r="BS152" s="8">
        <v>5.7100000000000002E-7</v>
      </c>
      <c r="BT152" s="8">
        <f t="shared" si="185"/>
        <v>4.8749999999999999E-7</v>
      </c>
      <c r="BU152" s="8">
        <f t="shared" si="195"/>
        <v>0.10142937394669498</v>
      </c>
      <c r="BV152" s="6">
        <v>79.56</v>
      </c>
      <c r="BW152" s="6">
        <v>79.55</v>
      </c>
      <c r="BX152" s="6">
        <v>28.12</v>
      </c>
      <c r="BY152" s="6">
        <v>28.26</v>
      </c>
      <c r="BZ152" s="6">
        <f t="shared" si="151"/>
        <v>28.19</v>
      </c>
      <c r="CA152" s="8">
        <v>9.6099999999999999E-7</v>
      </c>
      <c r="CB152" s="8">
        <v>8.8000000000000004E-7</v>
      </c>
      <c r="CC152" s="8">
        <f t="shared" si="186"/>
        <v>9.2050000000000002E-7</v>
      </c>
      <c r="CD152" s="8">
        <f t="shared" si="196"/>
        <v>0.19151946403678508</v>
      </c>
      <c r="CE152" s="6">
        <v>79.23</v>
      </c>
      <c r="CF152" s="6">
        <v>79.23</v>
      </c>
      <c r="CG152" s="6">
        <v>28.61</v>
      </c>
      <c r="CH152" s="6">
        <v>28.54</v>
      </c>
      <c r="CI152" s="6">
        <f t="shared" si="153"/>
        <v>28.574999999999999</v>
      </c>
      <c r="CJ152" s="8">
        <v>6.4099999999999998E-7</v>
      </c>
      <c r="CK152" s="8">
        <v>6.6899999999999997E-7</v>
      </c>
      <c r="CL152" s="8">
        <f t="shared" si="187"/>
        <v>6.5499999999999998E-7</v>
      </c>
      <c r="CM152" s="8">
        <f t="shared" si="197"/>
        <v>0.13627946653350811</v>
      </c>
      <c r="CN152" s="6">
        <v>80.34</v>
      </c>
      <c r="CO152" s="6">
        <v>80.39</v>
      </c>
      <c r="CP152" s="6">
        <v>28.68</v>
      </c>
      <c r="CQ152" s="6">
        <v>28.47</v>
      </c>
      <c r="CR152" s="6">
        <f t="shared" si="155"/>
        <v>28.574999999999999</v>
      </c>
      <c r="CS152" s="8">
        <v>3.41E-7</v>
      </c>
      <c r="CT152" s="8">
        <v>3.9499999999999998E-7</v>
      </c>
      <c r="CU152" s="64">
        <f t="shared" si="188"/>
        <v>3.6800000000000001E-7</v>
      </c>
      <c r="CV152" s="8">
        <f t="shared" si="198"/>
        <v>7.6566173563864109E-2</v>
      </c>
      <c r="CX152" s="8">
        <f t="shared" si="199"/>
        <v>4.8062999999999992E-6</v>
      </c>
    </row>
    <row r="153" spans="1:102" x14ac:dyDescent="0.2">
      <c r="A153" s="9" t="s">
        <v>98</v>
      </c>
      <c r="B153" s="54" t="s">
        <v>459</v>
      </c>
      <c r="C153" s="6">
        <v>80.23</v>
      </c>
      <c r="D153" s="6">
        <v>80.209999999999994</v>
      </c>
      <c r="E153" s="6">
        <v>32.57</v>
      </c>
      <c r="F153" s="6">
        <v>32.93</v>
      </c>
      <c r="G153" s="14">
        <f t="shared" si="136"/>
        <v>32.75</v>
      </c>
      <c r="H153" s="8">
        <v>1.77E-8</v>
      </c>
      <c r="I153" s="8">
        <v>1.3799999999999999E-8</v>
      </c>
      <c r="J153" s="8">
        <f t="shared" si="200"/>
        <v>1.5749999999999999E-8</v>
      </c>
      <c r="K153" s="6">
        <v>82.63</v>
      </c>
      <c r="L153" s="6">
        <v>82.64</v>
      </c>
      <c r="M153" s="6">
        <v>31.51</v>
      </c>
      <c r="N153" s="6">
        <v>32.65</v>
      </c>
      <c r="O153" s="6">
        <f t="shared" si="138"/>
        <v>32.08</v>
      </c>
      <c r="P153" s="8">
        <v>3.8799999999999997E-8</v>
      </c>
      <c r="Q153" s="8">
        <v>1.7900000000000001E-8</v>
      </c>
      <c r="R153" s="8">
        <f t="shared" si="179"/>
        <v>2.8349999999999999E-8</v>
      </c>
      <c r="S153" s="8">
        <f t="shared" si="189"/>
        <v>3.9898670044331855E-2</v>
      </c>
      <c r="T153" s="6">
        <v>81.349999999999994</v>
      </c>
      <c r="U153" s="6">
        <v>81.3</v>
      </c>
      <c r="V153" s="6">
        <v>29.5</v>
      </c>
      <c r="W153" s="6">
        <v>31.1</v>
      </c>
      <c r="X153" s="6">
        <f t="shared" si="127"/>
        <v>30.3</v>
      </c>
      <c r="Y153" s="8">
        <v>1.61E-7</v>
      </c>
      <c r="Z153" s="8">
        <v>5.5099999999999997E-8</v>
      </c>
      <c r="AA153" s="8">
        <f t="shared" si="180"/>
        <v>1.0804999999999999E-7</v>
      </c>
      <c r="AB153" s="8">
        <f t="shared" si="190"/>
        <v>0.15206530152698611</v>
      </c>
      <c r="AC153" s="6">
        <v>80.239999999999995</v>
      </c>
      <c r="AD153" s="6">
        <v>80.260000000000005</v>
      </c>
      <c r="AE153" s="6">
        <v>30.67</v>
      </c>
      <c r="AF153" s="6">
        <v>30.55</v>
      </c>
      <c r="AG153" s="6">
        <f t="shared" si="141"/>
        <v>30.61</v>
      </c>
      <c r="AH153" s="8">
        <v>5.9499999999999997E-8</v>
      </c>
      <c r="AI153" s="8">
        <v>6.4799999999999998E-8</v>
      </c>
      <c r="AJ153" s="8">
        <f t="shared" si="181"/>
        <v>6.2149999999999997E-8</v>
      </c>
      <c r="AK153" s="8">
        <f t="shared" si="191"/>
        <v>8.7467454788544077E-2</v>
      </c>
      <c r="AL153" s="6">
        <v>79.23</v>
      </c>
      <c r="AM153" s="6">
        <v>79.22</v>
      </c>
      <c r="AN153" s="6">
        <v>32.65</v>
      </c>
      <c r="AO153" s="6">
        <v>31.08</v>
      </c>
      <c r="AP153" s="6">
        <f t="shared" si="143"/>
        <v>31.864999999999998</v>
      </c>
      <c r="AQ153" s="8">
        <v>2.03E-8</v>
      </c>
      <c r="AR153" s="8">
        <v>5.8500000000000001E-8</v>
      </c>
      <c r="AS153" s="8">
        <f t="shared" si="182"/>
        <v>3.9400000000000002E-8</v>
      </c>
      <c r="AT153" s="8">
        <f t="shared" si="192"/>
        <v>5.5450003518401243E-2</v>
      </c>
      <c r="AU153" s="6">
        <v>82.94</v>
      </c>
      <c r="AV153" s="6">
        <v>82.9</v>
      </c>
      <c r="AW153" s="6">
        <v>30.56</v>
      </c>
      <c r="AX153" s="6">
        <v>30.93</v>
      </c>
      <c r="AY153" s="6">
        <f t="shared" si="145"/>
        <v>30.744999999999997</v>
      </c>
      <c r="AZ153" s="8">
        <v>4.95E-8</v>
      </c>
      <c r="BA153" s="8">
        <v>3.84E-8</v>
      </c>
      <c r="BB153" s="8">
        <f t="shared" si="183"/>
        <v>4.395E-8</v>
      </c>
      <c r="BC153" s="8">
        <f t="shared" si="193"/>
        <v>6.1853493772429803E-2</v>
      </c>
      <c r="BD153" s="6">
        <v>79</v>
      </c>
      <c r="BE153" s="6">
        <v>79.02</v>
      </c>
      <c r="BF153" s="6">
        <v>32.409999999999997</v>
      </c>
      <c r="BG153" s="6">
        <v>32.86</v>
      </c>
      <c r="BH153" s="6">
        <f t="shared" si="147"/>
        <v>32.634999999999998</v>
      </c>
      <c r="BI153" s="8">
        <v>1.4E-8</v>
      </c>
      <c r="BJ153" s="8">
        <v>1.03E-8</v>
      </c>
      <c r="BK153" s="8">
        <f t="shared" si="184"/>
        <v>1.215E-8</v>
      </c>
      <c r="BL153" s="8">
        <f t="shared" si="194"/>
        <v>1.7099430018999367E-2</v>
      </c>
      <c r="BM153" s="6">
        <v>80.209999999999994</v>
      </c>
      <c r="BN153" s="6">
        <v>80.209999999999994</v>
      </c>
      <c r="BO153" s="6">
        <v>30.81</v>
      </c>
      <c r="BP153" s="6">
        <v>30.36</v>
      </c>
      <c r="BQ153" s="6">
        <f t="shared" si="149"/>
        <v>30.585000000000001</v>
      </c>
      <c r="BR153" s="8">
        <v>8.0400000000000005E-8</v>
      </c>
      <c r="BS153" s="8">
        <v>1.08E-7</v>
      </c>
      <c r="BT153" s="8">
        <f t="shared" si="185"/>
        <v>9.420000000000001E-8</v>
      </c>
      <c r="BU153" s="8">
        <f t="shared" si="195"/>
        <v>0.13257335866582226</v>
      </c>
      <c r="BV153" s="6">
        <v>79.56</v>
      </c>
      <c r="BW153" s="6">
        <v>79.56</v>
      </c>
      <c r="BX153" s="6">
        <v>30.85</v>
      </c>
      <c r="BY153" s="6">
        <v>30.47</v>
      </c>
      <c r="BZ153" s="6">
        <f t="shared" si="151"/>
        <v>30.66</v>
      </c>
      <c r="CA153" s="8">
        <v>1.6899999999999999E-7</v>
      </c>
      <c r="CB153" s="8">
        <v>2.1400000000000001E-7</v>
      </c>
      <c r="CC153" s="8">
        <f t="shared" si="186"/>
        <v>1.9149999999999999E-7</v>
      </c>
      <c r="CD153" s="8">
        <f t="shared" si="196"/>
        <v>0.26950953486735624</v>
      </c>
      <c r="CE153" s="6">
        <v>79.23</v>
      </c>
      <c r="CF153" s="6">
        <v>79.260000000000005</v>
      </c>
      <c r="CG153" s="6">
        <v>32.119999999999997</v>
      </c>
      <c r="CH153" s="6">
        <v>32.479999999999997</v>
      </c>
      <c r="CI153" s="6">
        <f t="shared" si="153"/>
        <v>32.299999999999997</v>
      </c>
      <c r="CJ153" s="8">
        <v>6.6100000000000003E-8</v>
      </c>
      <c r="CK153" s="8">
        <v>5.25E-8</v>
      </c>
      <c r="CL153" s="8">
        <f t="shared" si="187"/>
        <v>5.9300000000000002E-8</v>
      </c>
      <c r="CM153" s="8">
        <f t="shared" si="197"/>
        <v>8.3456477376680036E-2</v>
      </c>
      <c r="CN153" s="6">
        <v>80.41</v>
      </c>
      <c r="CO153" s="6">
        <v>80.41</v>
      </c>
      <c r="CP153" s="6">
        <v>31.36</v>
      </c>
      <c r="CQ153" s="6">
        <v>30.62</v>
      </c>
      <c r="CR153" s="6">
        <f t="shared" si="155"/>
        <v>30.990000000000002</v>
      </c>
      <c r="CS153" s="8">
        <v>5.3599999999999997E-8</v>
      </c>
      <c r="CT153" s="8">
        <v>8.9400000000000006E-8</v>
      </c>
      <c r="CU153" s="64">
        <f t="shared" si="188"/>
        <v>7.1499999999999998E-8</v>
      </c>
      <c r="CV153" s="8">
        <f t="shared" si="198"/>
        <v>0.10062627542044894</v>
      </c>
      <c r="CX153" s="8">
        <f t="shared" si="199"/>
        <v>7.1055000000000002E-7</v>
      </c>
    </row>
    <row r="154" spans="1:102" x14ac:dyDescent="0.2">
      <c r="A154" s="9" t="s">
        <v>39</v>
      </c>
      <c r="B154" s="56" t="s">
        <v>459</v>
      </c>
      <c r="C154" s="6">
        <v>80.27</v>
      </c>
      <c r="D154" s="6">
        <v>80.349999999999994</v>
      </c>
      <c r="E154" s="6">
        <v>34.04</v>
      </c>
      <c r="F154" s="6">
        <v>35.56</v>
      </c>
      <c r="G154" s="14">
        <f t="shared" si="136"/>
        <v>34.799999999999997</v>
      </c>
      <c r="H154" s="8">
        <v>6.5700000000000003E-9</v>
      </c>
      <c r="I154" s="8">
        <v>2.3499999999999999E-9</v>
      </c>
      <c r="J154" s="8">
        <f t="shared" si="200"/>
        <v>4.4599999999999999E-9</v>
      </c>
      <c r="K154" s="6">
        <v>82.72</v>
      </c>
      <c r="L154" s="6">
        <v>82.69</v>
      </c>
      <c r="M154" s="6">
        <v>35.43</v>
      </c>
      <c r="N154" s="6">
        <v>34.61</v>
      </c>
      <c r="O154" s="6">
        <f t="shared" si="138"/>
        <v>35.019999999999996</v>
      </c>
      <c r="P154" s="8">
        <v>2.7200000000000001E-9</v>
      </c>
      <c r="Q154" s="8">
        <v>4.7399999999999998E-9</v>
      </c>
      <c r="R154" s="8">
        <f t="shared" si="179"/>
        <v>3.7300000000000001E-9</v>
      </c>
      <c r="S154" s="8">
        <f t="shared" si="189"/>
        <v>6.8758928982902437E-2</v>
      </c>
      <c r="T154" s="6">
        <v>78.72</v>
      </c>
      <c r="U154" s="6">
        <v>71.349999999999994</v>
      </c>
      <c r="V154" s="6">
        <v>34.75</v>
      </c>
      <c r="W154" s="6">
        <v>36.090000000000003</v>
      </c>
      <c r="X154" s="6">
        <f t="shared" si="127"/>
        <v>35.42</v>
      </c>
      <c r="Y154" s="8">
        <v>4.7699999999999999E-9</v>
      </c>
      <c r="Z154" s="8">
        <v>1.9399999999999999E-9</v>
      </c>
      <c r="AA154" s="8">
        <f t="shared" si="180"/>
        <v>3.3550000000000001E-9</v>
      </c>
      <c r="AB154" s="8">
        <f t="shared" si="190"/>
        <v>6.1846168026176318E-2</v>
      </c>
      <c r="AC154" s="6">
        <v>80.33</v>
      </c>
      <c r="AD154" s="6">
        <v>71.099999999999994</v>
      </c>
      <c r="AE154" s="6">
        <v>34.340000000000003</v>
      </c>
      <c r="AF154" s="6" t="s">
        <v>479</v>
      </c>
      <c r="AG154" s="6">
        <f t="shared" si="141"/>
        <v>34.340000000000003</v>
      </c>
      <c r="AH154" s="8">
        <v>4.6800000000000004E-9</v>
      </c>
      <c r="AI154" s="6" t="s">
        <v>479</v>
      </c>
      <c r="AJ154" s="8">
        <f t="shared" si="181"/>
        <v>4.6800000000000004E-9</v>
      </c>
      <c r="AK154" s="8">
        <f t="shared" si="191"/>
        <v>8.6271256739941932E-2</v>
      </c>
      <c r="AL154" s="6">
        <v>75.459999999999994</v>
      </c>
      <c r="AM154" s="6" t="s">
        <v>479</v>
      </c>
      <c r="AN154" s="6">
        <v>37.090000000000003</v>
      </c>
      <c r="AO154" s="6" t="s">
        <v>479</v>
      </c>
      <c r="AP154" s="6">
        <f t="shared" si="143"/>
        <v>37.090000000000003</v>
      </c>
      <c r="AQ154" s="8">
        <v>1.03E-9</v>
      </c>
      <c r="AR154" s="6" t="s">
        <v>479</v>
      </c>
      <c r="AS154" s="8">
        <f t="shared" si="182"/>
        <v>1.03E-9</v>
      </c>
      <c r="AT154" s="8">
        <f t="shared" si="192"/>
        <v>1.8987050094474399E-2</v>
      </c>
      <c r="AU154" s="6" t="s">
        <v>496</v>
      </c>
      <c r="AV154" s="6">
        <v>75.25</v>
      </c>
      <c r="AW154" s="6" t="s">
        <v>479</v>
      </c>
      <c r="AX154" s="6" t="s">
        <v>479</v>
      </c>
      <c r="AY154" s="6" t="s">
        <v>479</v>
      </c>
      <c r="AZ154" s="6" t="s">
        <v>479</v>
      </c>
      <c r="BA154" s="6" t="s">
        <v>479</v>
      </c>
      <c r="BB154" s="6" t="s">
        <v>479</v>
      </c>
      <c r="BC154" s="8" t="s">
        <v>479</v>
      </c>
      <c r="BD154" s="6">
        <v>79.650000000000006</v>
      </c>
      <c r="BE154" s="6" t="s">
        <v>497</v>
      </c>
      <c r="BF154" s="6">
        <v>38.04</v>
      </c>
      <c r="BG154" s="6" t="s">
        <v>479</v>
      </c>
      <c r="BH154" s="6">
        <f t="shared" si="147"/>
        <v>38.04</v>
      </c>
      <c r="BI154" s="8">
        <v>3.0599999999999998E-10</v>
      </c>
      <c r="BJ154" s="6" t="s">
        <v>479</v>
      </c>
      <c r="BK154" s="8">
        <f t="shared" si="184"/>
        <v>3.0599999999999998E-10</v>
      </c>
      <c r="BL154" s="8">
        <f t="shared" si="194"/>
        <v>5.64081294068851E-3</v>
      </c>
      <c r="BM154" s="6">
        <v>73.56</v>
      </c>
      <c r="BN154" s="6">
        <v>80.400000000000006</v>
      </c>
      <c r="BO154" s="6">
        <v>39.32</v>
      </c>
      <c r="BP154" s="6">
        <v>35.79</v>
      </c>
      <c r="BQ154" s="6">
        <f t="shared" si="149"/>
        <v>37.555</v>
      </c>
      <c r="BR154" s="8">
        <v>2.7299999999999999E-10</v>
      </c>
      <c r="BS154" s="8">
        <v>2.8699999999999998E-9</v>
      </c>
      <c r="BT154" s="8">
        <f t="shared" si="185"/>
        <v>1.5714999999999998E-9</v>
      </c>
      <c r="BU154" s="8">
        <f t="shared" si="195"/>
        <v>2.8969076915986908E-2</v>
      </c>
      <c r="BV154" s="6">
        <v>79.569999999999993</v>
      </c>
      <c r="BW154" s="6">
        <v>79.569999999999993</v>
      </c>
      <c r="BX154" s="6">
        <v>33.57</v>
      </c>
      <c r="BY154" s="6">
        <v>34.369999999999997</v>
      </c>
      <c r="BZ154" s="6">
        <f t="shared" si="151"/>
        <v>33.97</v>
      </c>
      <c r="CA154" s="8">
        <v>2.9799999999999999E-8</v>
      </c>
      <c r="CB154" s="8">
        <v>1.7900000000000001E-8</v>
      </c>
      <c r="CC154" s="8">
        <f t="shared" si="186"/>
        <v>2.3849999999999998E-8</v>
      </c>
      <c r="CD154" s="8">
        <f t="shared" si="196"/>
        <v>0.43965159684778093</v>
      </c>
      <c r="CE154" s="6">
        <v>79.31</v>
      </c>
      <c r="CF154" s="6">
        <v>79.25</v>
      </c>
      <c r="CG154" s="6">
        <v>35.229999999999997</v>
      </c>
      <c r="CH154" s="6">
        <v>34.47</v>
      </c>
      <c r="CI154" s="6">
        <f t="shared" si="153"/>
        <v>34.849999999999994</v>
      </c>
      <c r="CJ154" s="8">
        <v>8.8200000000000006E-9</v>
      </c>
      <c r="CK154" s="8">
        <v>1.44E-8</v>
      </c>
      <c r="CL154" s="8">
        <f t="shared" si="187"/>
        <v>1.1609999999999999E-8</v>
      </c>
      <c r="CM154" s="8">
        <f t="shared" si="197"/>
        <v>0.21401907922024055</v>
      </c>
      <c r="CN154" s="6">
        <v>80.48</v>
      </c>
      <c r="CO154" s="6">
        <v>80.44</v>
      </c>
      <c r="CP154" s="6">
        <v>35.79</v>
      </c>
      <c r="CQ154" s="6">
        <v>34.6</v>
      </c>
      <c r="CR154" s="6">
        <f t="shared" si="155"/>
        <v>35.195</v>
      </c>
      <c r="CS154" s="8">
        <v>2.5099999999999998E-9</v>
      </c>
      <c r="CT154" s="8">
        <v>5.7200000000000001E-9</v>
      </c>
      <c r="CU154" s="64">
        <f t="shared" si="188"/>
        <v>4.115E-9</v>
      </c>
      <c r="CV154" s="8">
        <f t="shared" si="198"/>
        <v>7.5856030231807911E-2</v>
      </c>
      <c r="CX154" s="8">
        <f t="shared" si="199"/>
        <v>5.4247500000000003E-8</v>
      </c>
    </row>
    <row r="155" spans="1:102" x14ac:dyDescent="0.2">
      <c r="A155" s="9" t="s">
        <v>40</v>
      </c>
      <c r="B155" s="56" t="s">
        <v>459</v>
      </c>
      <c r="C155" s="6">
        <v>80.34</v>
      </c>
      <c r="D155" s="6" t="s">
        <v>498</v>
      </c>
      <c r="E155" s="6">
        <v>35.31</v>
      </c>
      <c r="F155" s="6" t="s">
        <v>479</v>
      </c>
      <c r="G155" s="14">
        <f t="shared" si="136"/>
        <v>35.31</v>
      </c>
      <c r="H155" s="8">
        <v>2.7700000000000002E-9</v>
      </c>
      <c r="I155" s="6" t="s">
        <v>479</v>
      </c>
      <c r="J155" s="8">
        <f t="shared" si="200"/>
        <v>2.7700000000000002E-9</v>
      </c>
      <c r="K155" s="6">
        <v>82.63</v>
      </c>
      <c r="L155" s="6">
        <v>82.66</v>
      </c>
      <c r="M155" s="6">
        <v>33.68</v>
      </c>
      <c r="N155" s="6">
        <v>33.46</v>
      </c>
      <c r="O155" s="6">
        <f t="shared" si="138"/>
        <v>33.57</v>
      </c>
      <c r="P155" s="8">
        <v>8.9299999999999996E-9</v>
      </c>
      <c r="Q155" s="8">
        <v>1.03E-8</v>
      </c>
      <c r="R155" s="8">
        <f t="shared" si="179"/>
        <v>9.6150000000000004E-9</v>
      </c>
      <c r="S155" s="8">
        <f t="shared" si="189"/>
        <v>3.2696963926220145E-2</v>
      </c>
      <c r="T155" s="6">
        <v>81.37</v>
      </c>
      <c r="U155" s="6">
        <v>81.510000000000005</v>
      </c>
      <c r="V155" s="6">
        <v>33</v>
      </c>
      <c r="W155" s="6">
        <v>31.93</v>
      </c>
      <c r="X155" s="6">
        <f t="shared" si="127"/>
        <v>32.465000000000003</v>
      </c>
      <c r="Y155" s="8">
        <v>1.5399999999999999E-8</v>
      </c>
      <c r="Z155" s="8">
        <v>3.1599999999999998E-8</v>
      </c>
      <c r="AA155" s="8">
        <f t="shared" si="180"/>
        <v>2.3499999999999999E-8</v>
      </c>
      <c r="AB155" s="8">
        <f t="shared" si="190"/>
        <v>7.9914576418738781E-2</v>
      </c>
      <c r="AC155" s="6">
        <v>80.27</v>
      </c>
      <c r="AD155" s="6">
        <v>80.27</v>
      </c>
      <c r="AE155" s="6">
        <v>31.9</v>
      </c>
      <c r="AF155" s="6">
        <v>33.06</v>
      </c>
      <c r="AG155" s="6">
        <f t="shared" si="141"/>
        <v>32.480000000000004</v>
      </c>
      <c r="AH155" s="8">
        <v>2.5399999999999999E-8</v>
      </c>
      <c r="AI155" s="8">
        <v>1.14E-8</v>
      </c>
      <c r="AJ155" s="8">
        <f t="shared" si="181"/>
        <v>1.8399999999999999E-8</v>
      </c>
      <c r="AK155" s="8">
        <f t="shared" si="191"/>
        <v>6.2571413025735892E-2</v>
      </c>
      <c r="AL155" s="6">
        <v>79.19</v>
      </c>
      <c r="AM155" s="6">
        <v>79.13</v>
      </c>
      <c r="AN155" s="6">
        <v>31.56</v>
      </c>
      <c r="AO155" s="6">
        <v>33.32</v>
      </c>
      <c r="AP155" s="6">
        <f t="shared" si="143"/>
        <v>32.44</v>
      </c>
      <c r="AQ155" s="8">
        <v>4.2200000000000001E-8</v>
      </c>
      <c r="AR155" s="8">
        <v>1.3000000000000001E-8</v>
      </c>
      <c r="AS155" s="8">
        <f t="shared" si="182"/>
        <v>2.7600000000000002E-8</v>
      </c>
      <c r="AT155" s="8">
        <f t="shared" si="192"/>
        <v>9.3857119538603859E-2</v>
      </c>
      <c r="AU155" s="6">
        <v>82.97</v>
      </c>
      <c r="AV155" s="6">
        <v>82.93</v>
      </c>
      <c r="AW155" s="6">
        <v>32.090000000000003</v>
      </c>
      <c r="AX155" s="6">
        <v>33.36</v>
      </c>
      <c r="AY155" s="6">
        <f t="shared" si="145"/>
        <v>32.725000000000001</v>
      </c>
      <c r="AZ155" s="8">
        <v>1.7199999999999999E-8</v>
      </c>
      <c r="BA155" s="8">
        <v>7.13E-9</v>
      </c>
      <c r="BB155" s="8">
        <f t="shared" ref="BB155:BB185" si="201">AVERAGE(AZ155:BA155)</f>
        <v>1.2165E-8</v>
      </c>
      <c r="BC155" s="8">
        <f t="shared" si="193"/>
        <v>4.1368545622721589E-2</v>
      </c>
      <c r="BD155" s="6">
        <v>79.12</v>
      </c>
      <c r="BE155" s="6">
        <v>79.45</v>
      </c>
      <c r="BF155" s="6">
        <v>34.06</v>
      </c>
      <c r="BG155" s="6">
        <v>36.81</v>
      </c>
      <c r="BH155" s="6">
        <f t="shared" si="147"/>
        <v>35.435000000000002</v>
      </c>
      <c r="BI155" s="8">
        <v>4.56E-9</v>
      </c>
      <c r="BJ155" s="8">
        <v>7.0800000000000004E-10</v>
      </c>
      <c r="BK155" s="8">
        <f t="shared" si="184"/>
        <v>2.6339999999999998E-9</v>
      </c>
      <c r="BL155" s="8">
        <f t="shared" si="194"/>
        <v>8.9572337994450191E-3</v>
      </c>
      <c r="BM155" s="6">
        <v>80.239999999999995</v>
      </c>
      <c r="BN155" s="6">
        <v>80.239999999999995</v>
      </c>
      <c r="BO155" s="6">
        <v>32.119999999999997</v>
      </c>
      <c r="BP155" s="6">
        <v>32.14</v>
      </c>
      <c r="BQ155" s="6">
        <f t="shared" si="149"/>
        <v>32.129999999999995</v>
      </c>
      <c r="BR155" s="8">
        <v>3.3400000000000001E-8</v>
      </c>
      <c r="BS155" s="8">
        <v>3.2999999999999998E-8</v>
      </c>
      <c r="BT155" s="8">
        <f t="shared" si="185"/>
        <v>3.32E-8</v>
      </c>
      <c r="BU155" s="8">
        <f t="shared" si="195"/>
        <v>0.11290059306817564</v>
      </c>
      <c r="BV155" s="6">
        <v>79.55</v>
      </c>
      <c r="BW155" s="6">
        <v>79.59</v>
      </c>
      <c r="BX155" s="6">
        <v>32.51</v>
      </c>
      <c r="BY155" s="6">
        <v>31.65</v>
      </c>
      <c r="BZ155" s="6">
        <f t="shared" si="151"/>
        <v>32.08</v>
      </c>
      <c r="CA155" s="8">
        <v>5.8600000000000002E-8</v>
      </c>
      <c r="CB155" s="8">
        <v>1.01E-7</v>
      </c>
      <c r="CC155" s="8">
        <f t="shared" si="186"/>
        <v>7.98E-8</v>
      </c>
      <c r="CD155" s="8">
        <f t="shared" si="196"/>
        <v>0.27136949779639807</v>
      </c>
      <c r="CE155" s="6">
        <v>79.28</v>
      </c>
      <c r="CF155" s="6">
        <v>79.28</v>
      </c>
      <c r="CG155" s="6">
        <v>32.11</v>
      </c>
      <c r="CH155" s="6">
        <v>32.93</v>
      </c>
      <c r="CI155" s="6">
        <f t="shared" si="153"/>
        <v>32.519999999999996</v>
      </c>
      <c r="CJ155" s="8">
        <v>6.6600000000000001E-8</v>
      </c>
      <c r="CK155" s="8">
        <v>3.9099999999999999E-8</v>
      </c>
      <c r="CL155" s="8">
        <f t="shared" si="187"/>
        <v>5.285E-8</v>
      </c>
      <c r="CM155" s="8">
        <f t="shared" si="197"/>
        <v>0.17972278143533382</v>
      </c>
      <c r="CN155" s="6">
        <v>80.400000000000006</v>
      </c>
      <c r="CO155" s="6">
        <v>80.400000000000006</v>
      </c>
      <c r="CP155" s="6">
        <v>32.22</v>
      </c>
      <c r="CQ155" s="6">
        <v>31.82</v>
      </c>
      <c r="CR155" s="6">
        <f t="shared" si="155"/>
        <v>32.019999999999996</v>
      </c>
      <c r="CS155" s="8">
        <v>2.9499999999999999E-8</v>
      </c>
      <c r="CT155" s="8">
        <v>3.9099999999999999E-8</v>
      </c>
      <c r="CU155" s="64">
        <f t="shared" si="188"/>
        <v>3.4299999999999996E-8</v>
      </c>
      <c r="CV155" s="8">
        <f t="shared" si="198"/>
        <v>0.11664127536862723</v>
      </c>
      <c r="CX155" s="8">
        <f t="shared" si="199"/>
        <v>2.9406399999999998E-7</v>
      </c>
    </row>
    <row r="156" spans="1:102" x14ac:dyDescent="0.2">
      <c r="A156" s="9" t="s">
        <v>41</v>
      </c>
      <c r="B156" s="57" t="s">
        <v>460</v>
      </c>
      <c r="C156" s="6">
        <v>79.97</v>
      </c>
      <c r="D156" s="6">
        <v>79.989999999999995</v>
      </c>
      <c r="E156" s="6">
        <v>31.84</v>
      </c>
      <c r="F156" s="6">
        <v>31.86</v>
      </c>
      <c r="G156" s="14">
        <f t="shared" si="136"/>
        <v>31.85</v>
      </c>
      <c r="H156" s="8">
        <v>1.7800000000000001E-8</v>
      </c>
      <c r="I156" s="8">
        <v>1.7500000000000001E-8</v>
      </c>
      <c r="J156" s="8">
        <f t="shared" si="200"/>
        <v>1.7650000000000003E-8</v>
      </c>
      <c r="K156" s="6">
        <v>82.49</v>
      </c>
      <c r="L156" s="6">
        <v>82.48</v>
      </c>
      <c r="M156" s="6">
        <v>30.05</v>
      </c>
      <c r="N156" s="6">
        <v>29.53</v>
      </c>
      <c r="O156" s="6">
        <f t="shared" si="138"/>
        <v>29.79</v>
      </c>
      <c r="P156" s="8">
        <v>7.4600000000000006E-8</v>
      </c>
      <c r="Q156" s="8">
        <v>1.0700000000000001E-7</v>
      </c>
      <c r="R156" s="8">
        <f t="shared" si="179"/>
        <v>9.0800000000000006E-8</v>
      </c>
      <c r="S156" s="8">
        <f t="shared" si="189"/>
        <v>9.0552068436620545E-2</v>
      </c>
      <c r="T156" s="6">
        <v>81.14</v>
      </c>
      <c r="U156" s="6">
        <v>81.16</v>
      </c>
      <c r="V156" s="6">
        <v>29.64</v>
      </c>
      <c r="W156" s="6">
        <v>28.95</v>
      </c>
      <c r="X156" s="6">
        <f t="shared" si="127"/>
        <v>29.295000000000002</v>
      </c>
      <c r="Y156" s="8">
        <v>1.08E-7</v>
      </c>
      <c r="Z156" s="8">
        <v>1.73E-7</v>
      </c>
      <c r="AA156" s="8">
        <f t="shared" si="180"/>
        <v>1.4049999999999999E-7</v>
      </c>
      <c r="AB156" s="8">
        <f t="shared" si="190"/>
        <v>0.14011636140248002</v>
      </c>
      <c r="AC156" s="6">
        <v>80.069999999999993</v>
      </c>
      <c r="AD156" s="6">
        <v>80.08</v>
      </c>
      <c r="AE156" s="6">
        <v>29.7</v>
      </c>
      <c r="AF156" s="6">
        <v>29.52</v>
      </c>
      <c r="AG156" s="6">
        <f t="shared" si="141"/>
        <v>29.61</v>
      </c>
      <c r="AH156" s="8">
        <v>9.4800000000000002E-8</v>
      </c>
      <c r="AI156" s="8">
        <v>1.08E-7</v>
      </c>
      <c r="AJ156" s="8">
        <f t="shared" si="181"/>
        <v>1.0139999999999999E-7</v>
      </c>
      <c r="AK156" s="8">
        <f t="shared" si="191"/>
        <v>0.10112312488406743</v>
      </c>
      <c r="AL156" s="6">
        <v>78.989999999999995</v>
      </c>
      <c r="AM156" s="6">
        <v>79.03</v>
      </c>
      <c r="AN156" s="6">
        <v>30.62</v>
      </c>
      <c r="AO156" s="6">
        <v>29.87</v>
      </c>
      <c r="AP156" s="6">
        <f t="shared" si="143"/>
        <v>30.245000000000001</v>
      </c>
      <c r="AQ156" s="8">
        <v>5.7000000000000001E-8</v>
      </c>
      <c r="AR156" s="8">
        <v>9.4800000000000002E-8</v>
      </c>
      <c r="AS156" s="8">
        <f t="shared" si="182"/>
        <v>7.5899999999999998E-8</v>
      </c>
      <c r="AT156" s="8">
        <f t="shared" si="192"/>
        <v>7.569275324162443E-2</v>
      </c>
      <c r="AU156" s="6">
        <v>82.74</v>
      </c>
      <c r="AV156" s="6">
        <v>82.74</v>
      </c>
      <c r="AW156" s="6">
        <v>30.41</v>
      </c>
      <c r="AX156" s="6">
        <v>29.84</v>
      </c>
      <c r="AY156" s="6">
        <f t="shared" si="145"/>
        <v>30.125</v>
      </c>
      <c r="AZ156" s="8">
        <v>4.9100000000000003E-8</v>
      </c>
      <c r="BA156" s="8">
        <v>7.2800000000000003E-8</v>
      </c>
      <c r="BB156" s="8">
        <f t="shared" si="201"/>
        <v>6.095E-8</v>
      </c>
      <c r="BC156" s="8">
        <f t="shared" si="193"/>
        <v>6.0783574572819625E-2</v>
      </c>
      <c r="BD156" s="6">
        <v>74.930000000000007</v>
      </c>
      <c r="BE156" s="6" t="s">
        <v>499</v>
      </c>
      <c r="BF156" s="6">
        <v>37.06</v>
      </c>
      <c r="BG156" s="6" t="s">
        <v>479</v>
      </c>
      <c r="BH156" s="6">
        <f t="shared" si="147"/>
        <v>37.06</v>
      </c>
      <c r="BI156" s="8">
        <v>5.38E-10</v>
      </c>
      <c r="BJ156" s="6" t="s">
        <v>479</v>
      </c>
      <c r="BK156" s="8">
        <f t="shared" si="184"/>
        <v>5.38E-10</v>
      </c>
      <c r="BL156" s="8">
        <f t="shared" si="194"/>
        <v>5.3653097818173842E-4</v>
      </c>
      <c r="BM156" s="6">
        <v>80.099999999999994</v>
      </c>
      <c r="BN156" s="6">
        <v>80.11</v>
      </c>
      <c r="BO156" s="6">
        <v>30.22</v>
      </c>
      <c r="BP156" s="6">
        <v>29.71</v>
      </c>
      <c r="BQ156" s="6">
        <f t="shared" si="149"/>
        <v>29.965</v>
      </c>
      <c r="BR156" s="8">
        <v>6.6199999999999997E-8</v>
      </c>
      <c r="BS156" s="8">
        <v>9.4100000000000002E-8</v>
      </c>
      <c r="BT156" s="8">
        <f t="shared" si="185"/>
        <v>8.015E-8</v>
      </c>
      <c r="BU156" s="8">
        <f t="shared" si="195"/>
        <v>7.9931148515364939E-2</v>
      </c>
      <c r="BV156" s="6">
        <v>79.150000000000006</v>
      </c>
      <c r="BW156" s="6">
        <v>79.260000000000005</v>
      </c>
      <c r="BX156" s="6">
        <v>29.83</v>
      </c>
      <c r="BY156" s="6">
        <v>29.73</v>
      </c>
      <c r="BZ156" s="6">
        <f t="shared" si="151"/>
        <v>29.78</v>
      </c>
      <c r="CA156" s="8">
        <v>1.29E-7</v>
      </c>
      <c r="CB156" s="8">
        <v>1.3799999999999999E-7</v>
      </c>
      <c r="CC156" s="8">
        <f t="shared" si="186"/>
        <v>1.335E-7</v>
      </c>
      <c r="CD156" s="8">
        <f t="shared" si="196"/>
        <v>0.13313547506926038</v>
      </c>
      <c r="CE156" s="6">
        <v>78.900000000000006</v>
      </c>
      <c r="CF156" s="6">
        <v>78.89</v>
      </c>
      <c r="CG156" s="6">
        <v>29.47</v>
      </c>
      <c r="CH156" s="6">
        <v>29.15</v>
      </c>
      <c r="CI156" s="6">
        <f t="shared" si="153"/>
        <v>29.31</v>
      </c>
      <c r="CJ156" s="8">
        <v>1.7800000000000001E-7</v>
      </c>
      <c r="CK156" s="8">
        <v>2.22E-7</v>
      </c>
      <c r="CL156" s="8">
        <f t="shared" si="187"/>
        <v>1.9999999999999999E-7</v>
      </c>
      <c r="CM156" s="8">
        <f t="shared" si="197"/>
        <v>0.199453895234847</v>
      </c>
      <c r="CN156" s="6">
        <v>80.12</v>
      </c>
      <c r="CO156" s="6">
        <v>80.12</v>
      </c>
      <c r="CP156" s="6">
        <v>29.71</v>
      </c>
      <c r="CQ156" s="6">
        <v>29.51</v>
      </c>
      <c r="CR156" s="6">
        <f t="shared" si="155"/>
        <v>29.61</v>
      </c>
      <c r="CS156" s="8">
        <v>1.11E-7</v>
      </c>
      <c r="CT156" s="8">
        <v>1.2700000000000001E-7</v>
      </c>
      <c r="CU156" s="64">
        <f t="shared" si="188"/>
        <v>1.1900000000000001E-7</v>
      </c>
      <c r="CV156" s="8">
        <f t="shared" si="198"/>
        <v>0.11867506766473397</v>
      </c>
      <c r="CX156" s="8">
        <f t="shared" si="199"/>
        <v>1.0027379999999999E-6</v>
      </c>
    </row>
    <row r="157" spans="1:102" x14ac:dyDescent="0.2">
      <c r="A157" s="9" t="s">
        <v>42</v>
      </c>
      <c r="B157" s="57" t="s">
        <v>460</v>
      </c>
      <c r="C157" s="6">
        <v>79.87</v>
      </c>
      <c r="D157" s="6">
        <v>80.03</v>
      </c>
      <c r="E157" s="6">
        <v>31.99</v>
      </c>
      <c r="F157" s="6">
        <v>31</v>
      </c>
      <c r="G157" s="14">
        <f t="shared" si="136"/>
        <v>31.494999999999997</v>
      </c>
      <c r="H157" s="8">
        <v>1.6000000000000001E-8</v>
      </c>
      <c r="I157" s="8">
        <v>3.1900000000000001E-8</v>
      </c>
      <c r="J157" s="8">
        <f t="shared" si="200"/>
        <v>2.3949999999999999E-8</v>
      </c>
      <c r="K157" s="6">
        <v>82.53</v>
      </c>
      <c r="L157" s="6">
        <v>82.48</v>
      </c>
      <c r="M157" s="6">
        <v>29.42</v>
      </c>
      <c r="N157" s="6">
        <v>29.23</v>
      </c>
      <c r="O157" s="6">
        <f t="shared" si="138"/>
        <v>29.325000000000003</v>
      </c>
      <c r="P157" s="8">
        <v>1.15E-7</v>
      </c>
      <c r="Q157" s="8">
        <v>1.31E-7</v>
      </c>
      <c r="R157" s="8">
        <f t="shared" si="179"/>
        <v>1.23E-7</v>
      </c>
      <c r="S157" s="8">
        <f t="shared" si="189"/>
        <v>8.4959478473133121E-2</v>
      </c>
      <c r="T157" s="6">
        <v>81.16</v>
      </c>
      <c r="U157" s="6">
        <v>81.17</v>
      </c>
      <c r="V157" s="6">
        <v>28.88</v>
      </c>
      <c r="W157" s="6">
        <v>29.26</v>
      </c>
      <c r="X157" s="6">
        <f t="shared" si="127"/>
        <v>29.07</v>
      </c>
      <c r="Y157" s="8">
        <v>1.8099999999999999E-7</v>
      </c>
      <c r="Z157" s="8">
        <v>1.4000000000000001E-7</v>
      </c>
      <c r="AA157" s="8">
        <f t="shared" si="180"/>
        <v>1.6049999999999999E-7</v>
      </c>
      <c r="AB157" s="8">
        <f t="shared" si="190"/>
        <v>0.1108617584954298</v>
      </c>
      <c r="AC157" s="6">
        <v>80.05</v>
      </c>
      <c r="AD157" s="6">
        <v>80.09</v>
      </c>
      <c r="AE157" s="6">
        <v>29.42</v>
      </c>
      <c r="AF157" s="6">
        <v>28.89</v>
      </c>
      <c r="AG157" s="6">
        <f t="shared" si="141"/>
        <v>29.155000000000001</v>
      </c>
      <c r="AH157" s="8">
        <v>1.15E-7</v>
      </c>
      <c r="AI157" s="8">
        <v>1.66E-7</v>
      </c>
      <c r="AJ157" s="8">
        <f t="shared" si="181"/>
        <v>1.4049999999999999E-7</v>
      </c>
      <c r="AK157" s="8">
        <f t="shared" si="191"/>
        <v>9.7047209150204899E-2</v>
      </c>
      <c r="AL157" s="6">
        <v>79</v>
      </c>
      <c r="AM157" s="6">
        <v>79</v>
      </c>
      <c r="AN157" s="6">
        <v>29.44</v>
      </c>
      <c r="AO157" s="6">
        <v>29.78</v>
      </c>
      <c r="AP157" s="6">
        <f t="shared" si="143"/>
        <v>29.61</v>
      </c>
      <c r="AQ157" s="8">
        <v>1.2700000000000001E-7</v>
      </c>
      <c r="AR157" s="8">
        <v>1.01E-7</v>
      </c>
      <c r="AS157" s="8">
        <f t="shared" si="182"/>
        <v>1.1400000000000001E-7</v>
      </c>
      <c r="AT157" s="8">
        <f t="shared" si="192"/>
        <v>7.8742931267781924E-2</v>
      </c>
      <c r="AU157" s="6">
        <v>82.76</v>
      </c>
      <c r="AV157" s="6">
        <v>82.74</v>
      </c>
      <c r="AW157" s="6">
        <v>29.3</v>
      </c>
      <c r="AX157" s="6">
        <v>29.12</v>
      </c>
      <c r="AY157" s="6">
        <f t="shared" si="145"/>
        <v>29.21</v>
      </c>
      <c r="AZ157" s="8">
        <v>1.06E-7</v>
      </c>
      <c r="BA157" s="8">
        <v>1.1999999999999999E-7</v>
      </c>
      <c r="BB157" s="8">
        <f t="shared" si="201"/>
        <v>1.1299999999999999E-7</v>
      </c>
      <c r="BC157" s="8">
        <f t="shared" si="193"/>
        <v>7.8052203800520664E-2</v>
      </c>
      <c r="BD157" s="6">
        <v>79.44</v>
      </c>
      <c r="BE157" s="6">
        <v>79.489999999999995</v>
      </c>
      <c r="BF157" s="6">
        <v>38.200000000000003</v>
      </c>
      <c r="BG157" s="6" t="s">
        <v>479</v>
      </c>
      <c r="BH157" s="6">
        <f t="shared" si="147"/>
        <v>38.200000000000003</v>
      </c>
      <c r="BI157" s="8">
        <v>2.4900000000000002E-10</v>
      </c>
      <c r="BJ157" s="6" t="s">
        <v>479</v>
      </c>
      <c r="BK157" s="8">
        <f t="shared" si="184"/>
        <v>2.4900000000000002E-10</v>
      </c>
      <c r="BL157" s="8">
        <f t="shared" si="194"/>
        <v>1.7199113934804997E-4</v>
      </c>
      <c r="BM157" s="6">
        <v>80.03</v>
      </c>
      <c r="BN157" s="6">
        <v>80.08</v>
      </c>
      <c r="BO157" s="6">
        <v>29.43</v>
      </c>
      <c r="BP157" s="6">
        <v>29.23</v>
      </c>
      <c r="BQ157" s="6">
        <f t="shared" si="149"/>
        <v>29.33</v>
      </c>
      <c r="BR157" s="8">
        <v>1.14E-7</v>
      </c>
      <c r="BS157" s="8">
        <v>1.3E-7</v>
      </c>
      <c r="BT157" s="8">
        <f t="shared" si="185"/>
        <v>1.2200000000000001E-7</v>
      </c>
      <c r="BU157" s="8">
        <f t="shared" si="195"/>
        <v>8.4268751005871875E-2</v>
      </c>
      <c r="BV157" s="6">
        <v>79.27</v>
      </c>
      <c r="BW157" s="6">
        <v>79.28</v>
      </c>
      <c r="BX157" s="6">
        <v>28.98</v>
      </c>
      <c r="BY157" s="6">
        <v>28.91</v>
      </c>
      <c r="BZ157" s="6">
        <f t="shared" si="151"/>
        <v>28.945</v>
      </c>
      <c r="CA157" s="8">
        <v>2.2999999999999999E-7</v>
      </c>
      <c r="CB157" s="8">
        <v>2.41E-7</v>
      </c>
      <c r="CC157" s="8">
        <f t="shared" si="186"/>
        <v>2.3550000000000001E-7</v>
      </c>
      <c r="CD157" s="8">
        <f t="shared" si="196"/>
        <v>0.16266631854002317</v>
      </c>
      <c r="CE157" s="6">
        <v>78.930000000000007</v>
      </c>
      <c r="CF157" s="6">
        <v>78.95</v>
      </c>
      <c r="CG157" s="6">
        <v>29.04</v>
      </c>
      <c r="CH157" s="6">
        <v>28.69</v>
      </c>
      <c r="CI157" s="6">
        <f t="shared" si="153"/>
        <v>28.865000000000002</v>
      </c>
      <c r="CJ157" s="8">
        <v>2.3900000000000001E-7</v>
      </c>
      <c r="CK157" s="8">
        <v>3.03E-7</v>
      </c>
      <c r="CL157" s="8">
        <f t="shared" si="187"/>
        <v>2.7100000000000003E-7</v>
      </c>
      <c r="CM157" s="8">
        <f t="shared" si="197"/>
        <v>0.18718714362779737</v>
      </c>
      <c r="CN157" s="6">
        <v>80.14</v>
      </c>
      <c r="CO157" s="6">
        <v>80.12</v>
      </c>
      <c r="CP157" s="6">
        <v>29.13</v>
      </c>
      <c r="CQ157" s="6">
        <v>29.11</v>
      </c>
      <c r="CR157" s="6">
        <f t="shared" si="155"/>
        <v>29.119999999999997</v>
      </c>
      <c r="CS157" s="8">
        <v>1.67E-7</v>
      </c>
      <c r="CT157" s="8">
        <v>1.6899999999999999E-7</v>
      </c>
      <c r="CU157" s="64">
        <f t="shared" si="188"/>
        <v>1.68E-7</v>
      </c>
      <c r="CV157" s="8">
        <f t="shared" si="198"/>
        <v>0.11604221449988913</v>
      </c>
      <c r="CX157" s="8">
        <f t="shared" si="199"/>
        <v>1.447749E-6</v>
      </c>
    </row>
    <row r="158" spans="1:102" x14ac:dyDescent="0.2">
      <c r="A158" s="9" t="s">
        <v>43</v>
      </c>
      <c r="B158" s="57" t="s">
        <v>460</v>
      </c>
      <c r="C158" s="6">
        <v>80.040000000000006</v>
      </c>
      <c r="D158" s="6">
        <v>80.05</v>
      </c>
      <c r="E158" s="6">
        <v>32.520000000000003</v>
      </c>
      <c r="F158" s="6">
        <v>32.1</v>
      </c>
      <c r="G158" s="14">
        <f t="shared" si="136"/>
        <v>32.31</v>
      </c>
      <c r="H158" s="8">
        <v>1.11E-8</v>
      </c>
      <c r="I158" s="8">
        <v>1.48E-8</v>
      </c>
      <c r="J158" s="8">
        <f t="shared" si="200"/>
        <v>1.295E-8</v>
      </c>
      <c r="K158" s="6">
        <v>82.49</v>
      </c>
      <c r="L158" s="6">
        <v>82.49</v>
      </c>
      <c r="M158" s="6">
        <v>30.91</v>
      </c>
      <c r="N158" s="6">
        <v>31.16</v>
      </c>
      <c r="O158" s="6">
        <f t="shared" si="138"/>
        <v>31.035</v>
      </c>
      <c r="P158" s="8">
        <v>4.1299999999999999E-8</v>
      </c>
      <c r="Q158" s="8">
        <v>3.4900000000000001E-8</v>
      </c>
      <c r="R158" s="8">
        <f t="shared" si="179"/>
        <v>3.8100000000000004E-8</v>
      </c>
      <c r="S158" s="8">
        <f t="shared" si="189"/>
        <v>0.10742986042577189</v>
      </c>
      <c r="T158" s="6">
        <v>81.16</v>
      </c>
      <c r="U158" s="6">
        <v>81.19</v>
      </c>
      <c r="V158" s="6">
        <v>30.79</v>
      </c>
      <c r="W158" s="6">
        <v>30.66</v>
      </c>
      <c r="X158" s="6">
        <f t="shared" si="127"/>
        <v>30.725000000000001</v>
      </c>
      <c r="Y158" s="8">
        <v>4.9700000000000002E-8</v>
      </c>
      <c r="Z158" s="8">
        <v>5.4200000000000002E-8</v>
      </c>
      <c r="AA158" s="8">
        <f t="shared" si="180"/>
        <v>5.1949999999999999E-8</v>
      </c>
      <c r="AB158" s="8">
        <f t="shared" si="190"/>
        <v>0.14648244748343436</v>
      </c>
      <c r="AC158" s="6">
        <v>80.09</v>
      </c>
      <c r="AD158" s="6">
        <v>80.13</v>
      </c>
      <c r="AE158" s="6">
        <v>30.84</v>
      </c>
      <c r="AF158" s="6">
        <v>31.32</v>
      </c>
      <c r="AG158" s="6">
        <f t="shared" si="141"/>
        <v>31.08</v>
      </c>
      <c r="AH158" s="8">
        <v>4.3499999999999999E-8</v>
      </c>
      <c r="AI158" s="8">
        <v>3.1400000000000003E-8</v>
      </c>
      <c r="AJ158" s="8">
        <f t="shared" si="181"/>
        <v>3.7450000000000001E-8</v>
      </c>
      <c r="AK158" s="8">
        <f t="shared" si="191"/>
        <v>0.10559706753136895</v>
      </c>
      <c r="AL158" s="6">
        <v>79.05</v>
      </c>
      <c r="AM158" s="6">
        <v>79.08</v>
      </c>
      <c r="AN158" s="6">
        <v>32.01</v>
      </c>
      <c r="AO158" s="6">
        <v>31.31</v>
      </c>
      <c r="AP158" s="6">
        <f t="shared" si="143"/>
        <v>31.659999999999997</v>
      </c>
      <c r="AQ158" s="8">
        <v>2.22E-8</v>
      </c>
      <c r="AR158" s="8">
        <v>3.5700000000000002E-8</v>
      </c>
      <c r="AS158" s="8">
        <f t="shared" si="182"/>
        <v>2.8950000000000001E-8</v>
      </c>
      <c r="AT158" s="8">
        <f t="shared" si="192"/>
        <v>8.1629775835330612E-2</v>
      </c>
      <c r="AU158" s="6">
        <v>82.78</v>
      </c>
      <c r="AV158" s="6">
        <v>82.78</v>
      </c>
      <c r="AW158" s="6">
        <v>32.04</v>
      </c>
      <c r="AX158" s="6">
        <v>31.69</v>
      </c>
      <c r="AY158" s="6">
        <f t="shared" si="145"/>
        <v>31.865000000000002</v>
      </c>
      <c r="AZ158" s="8">
        <v>1.59E-8</v>
      </c>
      <c r="BA158" s="8">
        <v>2.0199999999999999E-8</v>
      </c>
      <c r="BB158" s="8">
        <f t="shared" si="201"/>
        <v>1.805E-8</v>
      </c>
      <c r="BC158" s="8">
        <f t="shared" si="193"/>
        <v>5.0895248836881429E-2</v>
      </c>
      <c r="BD158" s="6" t="s">
        <v>500</v>
      </c>
      <c r="BE158" s="6" t="s">
        <v>501</v>
      </c>
      <c r="BF158" s="6" t="s">
        <v>479</v>
      </c>
      <c r="BG158" s="6" t="s">
        <v>479</v>
      </c>
      <c r="BH158" s="6" t="s">
        <v>479</v>
      </c>
      <c r="BI158" s="6" t="s">
        <v>479</v>
      </c>
      <c r="BJ158" s="6" t="s">
        <v>479</v>
      </c>
      <c r="BK158" s="6" t="s">
        <v>479</v>
      </c>
      <c r="BL158" s="8" t="s">
        <v>479</v>
      </c>
      <c r="BM158" s="6">
        <v>80.05</v>
      </c>
      <c r="BN158" s="6">
        <v>80.13</v>
      </c>
      <c r="BO158" s="6">
        <v>31.62</v>
      </c>
      <c r="BP158" s="6">
        <v>31.59</v>
      </c>
      <c r="BQ158" s="6">
        <f t="shared" si="149"/>
        <v>31.605</v>
      </c>
      <c r="BR158" s="8">
        <v>2.51E-8</v>
      </c>
      <c r="BS158" s="8">
        <v>2.5699999999999999E-8</v>
      </c>
      <c r="BT158" s="8">
        <f t="shared" si="185"/>
        <v>2.5399999999999999E-8</v>
      </c>
      <c r="BU158" s="8">
        <f t="shared" si="195"/>
        <v>7.1619906950514581E-2</v>
      </c>
      <c r="BV158" s="6">
        <v>79.25</v>
      </c>
      <c r="BW158" s="6">
        <v>79.319999999999993</v>
      </c>
      <c r="BX158" s="6">
        <v>31.26</v>
      </c>
      <c r="BY158" s="6">
        <v>30.54</v>
      </c>
      <c r="BZ158" s="6">
        <f t="shared" si="151"/>
        <v>30.9</v>
      </c>
      <c r="CA158" s="8">
        <v>4.9100000000000003E-8</v>
      </c>
      <c r="CB158" s="8">
        <v>8.0000000000000002E-8</v>
      </c>
      <c r="CC158" s="8">
        <f t="shared" si="186"/>
        <v>6.4550000000000006E-8</v>
      </c>
      <c r="CD158" s="8">
        <f t="shared" si="196"/>
        <v>0.18201043282109122</v>
      </c>
      <c r="CE158" s="6">
        <v>78.94</v>
      </c>
      <c r="CF158" s="6">
        <v>79</v>
      </c>
      <c r="CG158" s="6">
        <v>31.16</v>
      </c>
      <c r="CH158" s="6">
        <v>31.53</v>
      </c>
      <c r="CI158" s="6">
        <f t="shared" si="153"/>
        <v>31.344999999999999</v>
      </c>
      <c r="CJ158" s="8">
        <v>5.69E-8</v>
      </c>
      <c r="CK158" s="8">
        <v>4.4400000000000001E-8</v>
      </c>
      <c r="CL158" s="8">
        <f t="shared" si="187"/>
        <v>5.065E-8</v>
      </c>
      <c r="CM158" s="8">
        <f t="shared" si="197"/>
        <v>0.14281686169462851</v>
      </c>
      <c r="CN158" s="6">
        <v>80.17</v>
      </c>
      <c r="CO158" s="6">
        <v>80.17</v>
      </c>
      <c r="CP158" s="6">
        <v>30.8</v>
      </c>
      <c r="CQ158" s="6">
        <v>31.73</v>
      </c>
      <c r="CR158" s="6">
        <f t="shared" si="155"/>
        <v>31.265000000000001</v>
      </c>
      <c r="CS158" s="8">
        <v>5.2000000000000002E-8</v>
      </c>
      <c r="CT158" s="8">
        <v>2.7100000000000001E-8</v>
      </c>
      <c r="CU158" s="64">
        <f t="shared" si="188"/>
        <v>3.955E-8</v>
      </c>
      <c r="CV158" s="8">
        <f t="shared" si="198"/>
        <v>0.11151839842097842</v>
      </c>
      <c r="CX158" s="8">
        <f t="shared" si="199"/>
        <v>3.5465000000000002E-7</v>
      </c>
    </row>
    <row r="159" spans="1:102" x14ac:dyDescent="0.2">
      <c r="A159" s="9" t="s">
        <v>44</v>
      </c>
      <c r="B159" s="57" t="s">
        <v>460</v>
      </c>
      <c r="C159" s="6">
        <v>80.02</v>
      </c>
      <c r="D159" s="6">
        <v>80.14</v>
      </c>
      <c r="E159" s="6">
        <v>32</v>
      </c>
      <c r="F159" s="6">
        <v>33.46</v>
      </c>
      <c r="G159" s="14">
        <f t="shared" si="136"/>
        <v>32.730000000000004</v>
      </c>
      <c r="H159" s="8">
        <v>1.59E-8</v>
      </c>
      <c r="I159" s="8">
        <v>5.76E-9</v>
      </c>
      <c r="J159" s="8">
        <f t="shared" si="200"/>
        <v>1.083E-8</v>
      </c>
      <c r="K159" s="6">
        <v>82.48</v>
      </c>
      <c r="L159" s="6">
        <v>82.48</v>
      </c>
      <c r="M159" s="6">
        <v>31.49</v>
      </c>
      <c r="N159" s="6">
        <v>30.83</v>
      </c>
      <c r="O159" s="6">
        <f t="shared" si="138"/>
        <v>31.159999999999997</v>
      </c>
      <c r="P159" s="8">
        <v>2.77E-8</v>
      </c>
      <c r="Q159" s="8">
        <v>4.3800000000000002E-8</v>
      </c>
      <c r="R159" s="8">
        <f t="shared" si="179"/>
        <v>3.5749999999999999E-8</v>
      </c>
      <c r="S159" s="8">
        <f t="shared" si="189"/>
        <v>8.7534799673856356E-2</v>
      </c>
      <c r="T159" s="6">
        <v>81.23</v>
      </c>
      <c r="U159" s="6">
        <v>81.23</v>
      </c>
      <c r="V159" s="6">
        <v>30.7</v>
      </c>
      <c r="W159" s="6">
        <v>31.44</v>
      </c>
      <c r="X159" s="6">
        <f t="shared" ref="X159:X213" si="202">AVERAGE(V159,W159)</f>
        <v>31.07</v>
      </c>
      <c r="Y159" s="8">
        <v>5.2800000000000003E-8</v>
      </c>
      <c r="Z159" s="8">
        <v>3.1900000000000001E-8</v>
      </c>
      <c r="AA159" s="8">
        <f t="shared" si="180"/>
        <v>4.2350000000000005E-8</v>
      </c>
      <c r="AB159" s="8">
        <f t="shared" si="190"/>
        <v>0.103695070382876</v>
      </c>
      <c r="AC159" s="6">
        <v>80.099999999999994</v>
      </c>
      <c r="AD159" s="6">
        <v>80.12</v>
      </c>
      <c r="AE159" s="6">
        <v>30.69</v>
      </c>
      <c r="AF159" s="6">
        <v>31.19</v>
      </c>
      <c r="AG159" s="6">
        <f t="shared" si="141"/>
        <v>30.94</v>
      </c>
      <c r="AH159" s="8">
        <v>4.8100000000000001E-8</v>
      </c>
      <c r="AI159" s="8">
        <v>3.4200000000000002E-8</v>
      </c>
      <c r="AJ159" s="8">
        <f t="shared" si="181"/>
        <v>4.1150000000000001E-8</v>
      </c>
      <c r="AK159" s="8">
        <f t="shared" si="191"/>
        <v>0.10075683934487242</v>
      </c>
      <c r="AL159" s="6">
        <v>79.069999999999993</v>
      </c>
      <c r="AM159" s="6">
        <v>79.08</v>
      </c>
      <c r="AN159" s="6">
        <v>32.06</v>
      </c>
      <c r="AO159" s="6">
        <v>31.23</v>
      </c>
      <c r="AP159" s="6">
        <f t="shared" si="143"/>
        <v>31.645000000000003</v>
      </c>
      <c r="AQ159" s="8">
        <v>2.1500000000000001E-8</v>
      </c>
      <c r="AR159" s="8">
        <v>3.77E-8</v>
      </c>
      <c r="AS159" s="8">
        <f t="shared" si="182"/>
        <v>2.96E-8</v>
      </c>
      <c r="AT159" s="8">
        <f t="shared" si="192"/>
        <v>7.2476365604088058E-2</v>
      </c>
      <c r="AU159" s="6">
        <v>82.77</v>
      </c>
      <c r="AV159" s="6">
        <v>82.78</v>
      </c>
      <c r="AW159" s="6">
        <v>31.21</v>
      </c>
      <c r="AX159" s="6">
        <v>31.87</v>
      </c>
      <c r="AY159" s="6">
        <f t="shared" si="145"/>
        <v>31.54</v>
      </c>
      <c r="AZ159" s="8">
        <v>2.8299999999999999E-8</v>
      </c>
      <c r="BA159" s="8">
        <v>1.7900000000000001E-8</v>
      </c>
      <c r="BB159" s="8">
        <f t="shared" si="201"/>
        <v>2.3100000000000002E-8</v>
      </c>
      <c r="BC159" s="8">
        <f t="shared" si="193"/>
        <v>5.6560947481568723E-2</v>
      </c>
      <c r="BD159" s="6">
        <v>79.489999999999995</v>
      </c>
      <c r="BE159" s="6">
        <v>79.45</v>
      </c>
      <c r="BF159" s="6">
        <v>38.96</v>
      </c>
      <c r="BG159" s="6">
        <v>37.61</v>
      </c>
      <c r="BH159" s="6">
        <f t="shared" si="147"/>
        <v>38.284999999999997</v>
      </c>
      <c r="BI159" s="8">
        <v>1.4800000000000001E-10</v>
      </c>
      <c r="BJ159" s="8">
        <v>3.7000000000000001E-10</v>
      </c>
      <c r="BK159" s="8">
        <f>AVERAGE(BI159:BJ159)</f>
        <v>2.5900000000000004E-10</v>
      </c>
      <c r="BL159" s="8">
        <f>BK159/CX159</f>
        <v>6.3416819903577056E-4</v>
      </c>
      <c r="BM159" s="6">
        <v>80.08</v>
      </c>
      <c r="BN159" s="6">
        <v>80.09</v>
      </c>
      <c r="BO159" s="6">
        <v>31.22</v>
      </c>
      <c r="BP159" s="6">
        <v>30.97</v>
      </c>
      <c r="BQ159" s="6">
        <f t="shared" si="149"/>
        <v>31.094999999999999</v>
      </c>
      <c r="BR159" s="8">
        <v>3.32E-8</v>
      </c>
      <c r="BS159" s="8">
        <v>3.9300000000000001E-8</v>
      </c>
      <c r="BT159" s="8">
        <f t="shared" si="185"/>
        <v>3.6249999999999997E-8</v>
      </c>
      <c r="BU159" s="8">
        <f t="shared" si="195"/>
        <v>8.8759062606357839E-2</v>
      </c>
      <c r="BV159" s="6">
        <v>79.37</v>
      </c>
      <c r="BW159" s="6">
        <v>79.37</v>
      </c>
      <c r="BX159" s="6">
        <v>30.42</v>
      </c>
      <c r="BY159" s="6">
        <v>30.73</v>
      </c>
      <c r="BZ159" s="6">
        <f t="shared" si="151"/>
        <v>30.575000000000003</v>
      </c>
      <c r="CA159" s="8">
        <v>8.6400000000000006E-8</v>
      </c>
      <c r="CB159" s="8">
        <v>7.0300000000000001E-8</v>
      </c>
      <c r="CC159" s="8">
        <f t="shared" si="186"/>
        <v>7.835000000000001E-8</v>
      </c>
      <c r="CD159" s="8">
        <f t="shared" si="196"/>
        <v>0.19184200152298311</v>
      </c>
      <c r="CE159" s="6">
        <v>79.040000000000006</v>
      </c>
      <c r="CF159" s="6">
        <v>79</v>
      </c>
      <c r="CG159" s="6">
        <v>31.25</v>
      </c>
      <c r="CH159" s="6">
        <v>30.76</v>
      </c>
      <c r="CI159" s="6">
        <f t="shared" si="153"/>
        <v>31.005000000000003</v>
      </c>
      <c r="CJ159" s="8">
        <v>5.3599999999999997E-8</v>
      </c>
      <c r="CK159" s="8">
        <v>7.4700000000000001E-8</v>
      </c>
      <c r="CL159" s="8">
        <f t="shared" si="187"/>
        <v>6.4150000000000002E-8</v>
      </c>
      <c r="CM159" s="8">
        <f t="shared" si="197"/>
        <v>0.15707293423994084</v>
      </c>
      <c r="CN159" s="6">
        <v>80.23</v>
      </c>
      <c r="CO159" s="6">
        <v>80.22</v>
      </c>
      <c r="CP159" s="6">
        <v>30.69</v>
      </c>
      <c r="CQ159" s="6">
        <v>30.62</v>
      </c>
      <c r="CR159" s="6">
        <f t="shared" si="155"/>
        <v>30.655000000000001</v>
      </c>
      <c r="CS159" s="8">
        <v>5.5899999999999998E-8</v>
      </c>
      <c r="CT159" s="8">
        <v>5.8999999999999999E-8</v>
      </c>
      <c r="CU159" s="64">
        <f t="shared" si="188"/>
        <v>5.7450000000000002E-8</v>
      </c>
      <c r="CV159" s="8">
        <f t="shared" si="198"/>
        <v>0.14066781094442091</v>
      </c>
      <c r="CX159" s="8">
        <f t="shared" si="199"/>
        <v>4.0840900000000001E-7</v>
      </c>
    </row>
    <row r="160" spans="1:102" x14ac:dyDescent="0.2">
      <c r="A160" s="9" t="s">
        <v>45</v>
      </c>
      <c r="B160" s="57" t="s">
        <v>460</v>
      </c>
      <c r="C160" s="6">
        <v>80</v>
      </c>
      <c r="D160" s="6">
        <v>80.040000000000006</v>
      </c>
      <c r="E160" s="6">
        <v>30.71</v>
      </c>
      <c r="F160" s="6">
        <v>30.82</v>
      </c>
      <c r="G160" s="14">
        <f t="shared" si="136"/>
        <v>30.765000000000001</v>
      </c>
      <c r="H160" s="8">
        <v>3.8799999999999997E-8</v>
      </c>
      <c r="I160" s="8">
        <v>3.5899999999999997E-8</v>
      </c>
      <c r="J160" s="8">
        <f t="shared" si="200"/>
        <v>3.735E-8</v>
      </c>
      <c r="K160" s="6">
        <v>82.48</v>
      </c>
      <c r="L160" s="6">
        <v>82.47</v>
      </c>
      <c r="M160" s="6">
        <v>28.8</v>
      </c>
      <c r="N160" s="6">
        <v>28.79</v>
      </c>
      <c r="O160" s="6">
        <f t="shared" si="138"/>
        <v>28.795000000000002</v>
      </c>
      <c r="P160" s="8">
        <v>1.7599999999999999E-7</v>
      </c>
      <c r="Q160" s="8">
        <v>1.7700000000000001E-7</v>
      </c>
      <c r="R160" s="8">
        <f t="shared" si="179"/>
        <v>1.765E-7</v>
      </c>
      <c r="S160" s="8">
        <f t="shared" si="189"/>
        <v>0.10770193961124788</v>
      </c>
      <c r="T160" s="6">
        <v>81.290000000000006</v>
      </c>
      <c r="U160" s="6">
        <v>81.319999999999993</v>
      </c>
      <c r="V160" s="6">
        <v>28.87</v>
      </c>
      <c r="W160" s="6">
        <v>29.11</v>
      </c>
      <c r="X160" s="6">
        <f t="shared" si="202"/>
        <v>28.990000000000002</v>
      </c>
      <c r="Y160" s="8">
        <v>1.8199999999999999E-7</v>
      </c>
      <c r="Z160" s="8">
        <v>1.55E-7</v>
      </c>
      <c r="AA160" s="8">
        <f t="shared" si="180"/>
        <v>1.6850000000000001E-7</v>
      </c>
      <c r="AB160" s="8">
        <f t="shared" si="190"/>
        <v>0.10282026529459075</v>
      </c>
      <c r="AC160" s="6">
        <v>80.040000000000006</v>
      </c>
      <c r="AD160" s="6">
        <v>80.08</v>
      </c>
      <c r="AE160" s="6">
        <v>28.91</v>
      </c>
      <c r="AF160" s="6">
        <v>28.99</v>
      </c>
      <c r="AG160" s="6">
        <f t="shared" si="141"/>
        <v>28.95</v>
      </c>
      <c r="AH160" s="8">
        <v>1.6299999999999999E-7</v>
      </c>
      <c r="AI160" s="8">
        <v>1.54E-7</v>
      </c>
      <c r="AJ160" s="8">
        <f t="shared" si="181"/>
        <v>1.585E-7</v>
      </c>
      <c r="AK160" s="8">
        <f t="shared" si="191"/>
        <v>9.6718172398769342E-2</v>
      </c>
      <c r="AL160" s="6">
        <v>79.03</v>
      </c>
      <c r="AM160" s="6">
        <v>79.06</v>
      </c>
      <c r="AN160" s="6">
        <v>28.99</v>
      </c>
      <c r="AO160" s="6">
        <v>28.84</v>
      </c>
      <c r="AP160" s="6">
        <f t="shared" si="143"/>
        <v>28.914999999999999</v>
      </c>
      <c r="AQ160" s="8">
        <v>1.72E-7</v>
      </c>
      <c r="AR160" s="8">
        <v>1.9000000000000001E-7</v>
      </c>
      <c r="AS160" s="8">
        <f t="shared" si="182"/>
        <v>1.8099999999999999E-7</v>
      </c>
      <c r="AT160" s="8">
        <f t="shared" si="192"/>
        <v>0.11044788141436751</v>
      </c>
      <c r="AU160" s="6">
        <v>82.74</v>
      </c>
      <c r="AV160" s="6">
        <v>82.74</v>
      </c>
      <c r="AW160" s="6">
        <v>28.81</v>
      </c>
      <c r="AX160" s="6">
        <v>29.11</v>
      </c>
      <c r="AY160" s="6">
        <f t="shared" si="145"/>
        <v>28.96</v>
      </c>
      <c r="AZ160" s="8">
        <v>1.49E-7</v>
      </c>
      <c r="BA160" s="8">
        <v>1.2100000000000001E-7</v>
      </c>
      <c r="BB160" s="8">
        <f t="shared" si="201"/>
        <v>1.35E-7</v>
      </c>
      <c r="BC160" s="8">
        <f t="shared" si="193"/>
        <v>8.2378254093589037E-2</v>
      </c>
      <c r="BD160" s="6">
        <v>79.489999999999995</v>
      </c>
      <c r="BE160" s="6">
        <v>79.400000000000006</v>
      </c>
      <c r="BF160" s="6">
        <v>38.979999999999997</v>
      </c>
      <c r="BG160" s="6">
        <v>37.44</v>
      </c>
      <c r="BH160" s="6">
        <f t="shared" si="147"/>
        <v>38.209999999999994</v>
      </c>
      <c r="BI160" s="8">
        <v>1.4700000000000001E-10</v>
      </c>
      <c r="BJ160" s="8">
        <v>4.1700000000000001E-10</v>
      </c>
      <c r="BK160" s="8">
        <f>AVERAGE(BI160:BJ160)</f>
        <v>2.8200000000000001E-10</v>
      </c>
      <c r="BL160" s="8">
        <f>BK160/CX160</f>
        <v>1.7207901966216375E-4</v>
      </c>
      <c r="BM160" s="6">
        <v>80.040000000000006</v>
      </c>
      <c r="BN160" s="6">
        <v>80.03</v>
      </c>
      <c r="BO160" s="6">
        <v>28.87</v>
      </c>
      <c r="BP160" s="6">
        <v>29.18</v>
      </c>
      <c r="BQ160" s="6">
        <f t="shared" si="149"/>
        <v>29.024999999999999</v>
      </c>
      <c r="BR160" s="8">
        <v>1.67E-7</v>
      </c>
      <c r="BS160" s="8">
        <v>1.36E-7</v>
      </c>
      <c r="BT160" s="8">
        <f t="shared" si="185"/>
        <v>1.515E-7</v>
      </c>
      <c r="BU160" s="8">
        <f t="shared" si="195"/>
        <v>9.2446707371694359E-2</v>
      </c>
      <c r="BV160" s="6">
        <v>79.33</v>
      </c>
      <c r="BW160" s="6">
        <v>79.41</v>
      </c>
      <c r="BX160" s="6">
        <v>28.86</v>
      </c>
      <c r="BY160" s="6">
        <v>29.77</v>
      </c>
      <c r="BZ160" s="6">
        <f t="shared" si="151"/>
        <v>29.314999999999998</v>
      </c>
      <c r="CA160" s="8">
        <v>2.4900000000000002E-7</v>
      </c>
      <c r="CB160" s="8">
        <v>1.3400000000000001E-7</v>
      </c>
      <c r="CC160" s="8">
        <f t="shared" si="186"/>
        <v>1.9150000000000001E-7</v>
      </c>
      <c r="CD160" s="8">
        <f t="shared" si="196"/>
        <v>0.11685507895498</v>
      </c>
      <c r="CE160" s="6">
        <v>79.12</v>
      </c>
      <c r="CF160" s="6">
        <v>79.09</v>
      </c>
      <c r="CG160" s="6">
        <v>28.88</v>
      </c>
      <c r="CH160" s="6">
        <v>29.27</v>
      </c>
      <c r="CI160" s="6">
        <f t="shared" si="153"/>
        <v>29.074999999999999</v>
      </c>
      <c r="CJ160" s="8">
        <v>2.67E-7</v>
      </c>
      <c r="CK160" s="8">
        <v>2.05E-7</v>
      </c>
      <c r="CL160" s="8">
        <f t="shared" si="187"/>
        <v>2.36E-7</v>
      </c>
      <c r="CM160" s="8">
        <f t="shared" si="197"/>
        <v>0.14400939234138527</v>
      </c>
      <c r="CN160" s="6">
        <v>80.28</v>
      </c>
      <c r="CO160" s="6">
        <v>80.28</v>
      </c>
      <c r="CP160" s="6">
        <v>28.74</v>
      </c>
      <c r="CQ160" s="6">
        <v>28.48</v>
      </c>
      <c r="CR160" s="6">
        <f t="shared" si="155"/>
        <v>28.61</v>
      </c>
      <c r="CS160" s="8">
        <v>2.1799999999999999E-7</v>
      </c>
      <c r="CT160" s="8">
        <v>2.6199999999999999E-7</v>
      </c>
      <c r="CU160" s="64">
        <f t="shared" si="188"/>
        <v>2.3999999999999998E-7</v>
      </c>
      <c r="CV160" s="8">
        <f t="shared" si="198"/>
        <v>0.14645022949971381</v>
      </c>
      <c r="CX160" s="8">
        <f t="shared" si="199"/>
        <v>1.6387819999999998E-6</v>
      </c>
    </row>
    <row r="161" spans="1:102" x14ac:dyDescent="0.2">
      <c r="A161" s="9" t="s">
        <v>46</v>
      </c>
      <c r="B161" s="57" t="s">
        <v>460</v>
      </c>
      <c r="C161" s="6">
        <v>80.069999999999993</v>
      </c>
      <c r="D161" s="6">
        <v>80.040000000000006</v>
      </c>
      <c r="E161" s="6">
        <v>31.74</v>
      </c>
      <c r="F161" s="6">
        <v>31.95</v>
      </c>
      <c r="G161" s="14">
        <f t="shared" si="136"/>
        <v>31.844999999999999</v>
      </c>
      <c r="H161" s="8">
        <v>1.9000000000000001E-8</v>
      </c>
      <c r="I161" s="8">
        <v>1.6400000000000001E-8</v>
      </c>
      <c r="J161" s="8">
        <f t="shared" si="200"/>
        <v>1.77E-8</v>
      </c>
      <c r="K161" s="6">
        <v>82.46</v>
      </c>
      <c r="L161" s="6">
        <v>82.49</v>
      </c>
      <c r="M161" s="6">
        <v>30.2</v>
      </c>
      <c r="N161" s="6">
        <v>29.87</v>
      </c>
      <c r="O161" s="6">
        <f t="shared" si="138"/>
        <v>30.035</v>
      </c>
      <c r="P161" s="8">
        <v>6.7599999999999997E-8</v>
      </c>
      <c r="Q161" s="8">
        <v>8.4899999999999999E-8</v>
      </c>
      <c r="R161" s="8">
        <f t="shared" si="179"/>
        <v>7.6249999999999998E-8</v>
      </c>
      <c r="S161" s="8">
        <f t="shared" si="189"/>
        <v>0.10056328628949827</v>
      </c>
      <c r="T161" s="6">
        <v>81.319999999999993</v>
      </c>
      <c r="U161" s="6">
        <v>81.33</v>
      </c>
      <c r="V161" s="6">
        <v>29.83</v>
      </c>
      <c r="W161" s="6">
        <v>29.91</v>
      </c>
      <c r="X161" s="6">
        <f t="shared" si="202"/>
        <v>29.869999999999997</v>
      </c>
      <c r="Y161" s="8">
        <v>9.5000000000000004E-8</v>
      </c>
      <c r="Z161" s="8">
        <v>9.0400000000000002E-8</v>
      </c>
      <c r="AA161" s="8">
        <f t="shared" si="180"/>
        <v>9.2700000000000003E-8</v>
      </c>
      <c r="AB161" s="8">
        <f t="shared" si="190"/>
        <v>0.12225857887260973</v>
      </c>
      <c r="AC161" s="6">
        <v>80.09</v>
      </c>
      <c r="AD161" s="6">
        <v>80.13</v>
      </c>
      <c r="AE161" s="6">
        <v>29.64</v>
      </c>
      <c r="AF161" s="6">
        <v>29.94</v>
      </c>
      <c r="AG161" s="6">
        <f t="shared" si="141"/>
        <v>29.79</v>
      </c>
      <c r="AH161" s="8">
        <v>9.9200000000000002E-8</v>
      </c>
      <c r="AI161" s="8">
        <v>8.0700000000000001E-8</v>
      </c>
      <c r="AJ161" s="8">
        <f t="shared" si="181"/>
        <v>8.9950000000000008E-8</v>
      </c>
      <c r="AK161" s="8">
        <f t="shared" si="191"/>
        <v>0.11863170625233274</v>
      </c>
      <c r="AL161" s="6">
        <v>79.05</v>
      </c>
      <c r="AM161" s="6">
        <v>79.069999999999993</v>
      </c>
      <c r="AN161" s="6">
        <v>30.36</v>
      </c>
      <c r="AO161" s="6">
        <v>30.2</v>
      </c>
      <c r="AP161" s="6">
        <f t="shared" si="143"/>
        <v>30.28</v>
      </c>
      <c r="AQ161" s="8">
        <v>6.8099999999999994E-8</v>
      </c>
      <c r="AR161" s="8">
        <v>7.5800000000000004E-8</v>
      </c>
      <c r="AS161" s="8">
        <f t="shared" si="182"/>
        <v>7.1950000000000006E-8</v>
      </c>
      <c r="AT161" s="8">
        <f t="shared" si="192"/>
        <v>9.489217637415609E-2</v>
      </c>
      <c r="AU161" s="6">
        <v>82.74</v>
      </c>
      <c r="AV161" s="6">
        <v>82.76</v>
      </c>
      <c r="AW161" s="6">
        <v>30.75</v>
      </c>
      <c r="AX161" s="6">
        <v>30.06</v>
      </c>
      <c r="AY161" s="6">
        <f t="shared" si="145"/>
        <v>30.405000000000001</v>
      </c>
      <c r="AZ161" s="8">
        <v>3.8799999999999997E-8</v>
      </c>
      <c r="BA161" s="8">
        <v>6.2699999999999999E-8</v>
      </c>
      <c r="BB161" s="8">
        <f t="shared" si="201"/>
        <v>5.0750000000000001E-8</v>
      </c>
      <c r="BC161" s="8">
        <f t="shared" si="193"/>
        <v>6.6932285628748034E-2</v>
      </c>
      <c r="BD161" s="6">
        <v>79.52</v>
      </c>
      <c r="BE161" s="6" t="s">
        <v>502</v>
      </c>
      <c r="BF161" s="6">
        <v>38.32</v>
      </c>
      <c r="BG161" s="6" t="s">
        <v>479</v>
      </c>
      <c r="BH161" s="6">
        <f t="shared" si="147"/>
        <v>38.32</v>
      </c>
      <c r="BI161" s="8">
        <v>2.2900000000000001E-10</v>
      </c>
      <c r="BJ161" s="6" t="s">
        <v>479</v>
      </c>
      <c r="BK161" s="8">
        <f>AVERAGE(BI161:BJ161)</f>
        <v>2.2900000000000001E-10</v>
      </c>
      <c r="BL161" s="8">
        <f>BK161/CX161</f>
        <v>3.0201957456124732E-4</v>
      </c>
      <c r="BM161" s="6">
        <v>80.069999999999993</v>
      </c>
      <c r="BN161" s="6">
        <v>80.099999999999994</v>
      </c>
      <c r="BO161" s="6">
        <v>30.54</v>
      </c>
      <c r="BP161" s="6">
        <v>30.57</v>
      </c>
      <c r="BQ161" s="6">
        <f t="shared" si="149"/>
        <v>30.555</v>
      </c>
      <c r="BR161" s="8">
        <v>5.2899999999999997E-8</v>
      </c>
      <c r="BS161" s="8">
        <v>5.1900000000000002E-8</v>
      </c>
      <c r="BT161" s="8">
        <f t="shared" si="185"/>
        <v>5.2399999999999999E-8</v>
      </c>
      <c r="BU161" s="8">
        <f t="shared" si="195"/>
        <v>6.9108409200914225E-2</v>
      </c>
      <c r="BV161" s="6">
        <v>79.430000000000007</v>
      </c>
      <c r="BW161" s="6">
        <v>79.47</v>
      </c>
      <c r="BX161" s="6">
        <v>30.53</v>
      </c>
      <c r="BY161" s="6">
        <v>29.73</v>
      </c>
      <c r="BZ161" s="6">
        <f t="shared" si="151"/>
        <v>30.130000000000003</v>
      </c>
      <c r="CA161" s="8">
        <v>8.05E-8</v>
      </c>
      <c r="CB161" s="8">
        <v>1.3799999999999999E-7</v>
      </c>
      <c r="CC161" s="8">
        <f t="shared" si="186"/>
        <v>1.0925E-7</v>
      </c>
      <c r="CD161" s="8">
        <f t="shared" si="196"/>
        <v>0.14408575773282215</v>
      </c>
      <c r="CE161" s="6">
        <v>79.11</v>
      </c>
      <c r="CF161" s="6">
        <v>79.13</v>
      </c>
      <c r="CG161" s="6">
        <v>30.13</v>
      </c>
      <c r="CH161" s="6">
        <v>29.91</v>
      </c>
      <c r="CI161" s="6">
        <f t="shared" si="153"/>
        <v>30.02</v>
      </c>
      <c r="CJ161" s="8">
        <v>1.14E-7</v>
      </c>
      <c r="CK161" s="8">
        <v>1.3199999999999999E-7</v>
      </c>
      <c r="CL161" s="8">
        <f t="shared" si="187"/>
        <v>1.23E-7</v>
      </c>
      <c r="CM161" s="8">
        <f t="shared" si="197"/>
        <v>0.16222012083420706</v>
      </c>
      <c r="CN161" s="6">
        <v>80.19</v>
      </c>
      <c r="CO161" s="6">
        <v>80.33</v>
      </c>
      <c r="CP161" s="6">
        <v>30.11</v>
      </c>
      <c r="CQ161" s="6">
        <v>29.87</v>
      </c>
      <c r="CR161" s="6">
        <f t="shared" si="155"/>
        <v>29.990000000000002</v>
      </c>
      <c r="CS161" s="8">
        <v>8.42E-8</v>
      </c>
      <c r="CT161" s="8">
        <v>9.9299999999999996E-8</v>
      </c>
      <c r="CU161" s="64">
        <f t="shared" si="188"/>
        <v>9.1749999999999998E-8</v>
      </c>
      <c r="CV161" s="8">
        <f t="shared" si="198"/>
        <v>0.12100565924015039</v>
      </c>
      <c r="CX161" s="8">
        <f t="shared" si="199"/>
        <v>7.5822900000000006E-7</v>
      </c>
    </row>
    <row r="162" spans="1:102" x14ac:dyDescent="0.2">
      <c r="A162" s="9" t="s">
        <v>47</v>
      </c>
      <c r="B162" s="57" t="s">
        <v>460</v>
      </c>
      <c r="C162" s="6">
        <v>80.03</v>
      </c>
      <c r="D162" s="6">
        <v>80.09</v>
      </c>
      <c r="E162" s="6">
        <v>32.299999999999997</v>
      </c>
      <c r="F162" s="6">
        <v>33.29</v>
      </c>
      <c r="G162" s="14">
        <f t="shared" si="136"/>
        <v>32.795000000000002</v>
      </c>
      <c r="H162" s="8">
        <v>1.29E-8</v>
      </c>
      <c r="I162" s="8">
        <v>6.5199999999999998E-9</v>
      </c>
      <c r="J162" s="8">
        <f t="shared" si="200"/>
        <v>9.7099999999999989E-9</v>
      </c>
      <c r="K162" s="6">
        <v>82.52</v>
      </c>
      <c r="L162" s="6">
        <v>82.5</v>
      </c>
      <c r="M162" s="6">
        <v>30.45</v>
      </c>
      <c r="N162" s="6">
        <v>31.41</v>
      </c>
      <c r="O162" s="6">
        <f t="shared" si="138"/>
        <v>30.93</v>
      </c>
      <c r="P162" s="8">
        <v>5.69E-8</v>
      </c>
      <c r="Q162" s="8">
        <v>2.9300000000000001E-8</v>
      </c>
      <c r="R162" s="8">
        <f t="shared" si="179"/>
        <v>4.3100000000000002E-8</v>
      </c>
      <c r="S162" s="8">
        <f t="shared" si="189"/>
        <v>9.2777957162845773E-2</v>
      </c>
      <c r="T162" s="6">
        <v>81.28</v>
      </c>
      <c r="U162" s="6">
        <v>81.36</v>
      </c>
      <c r="V162" s="6">
        <v>30.48</v>
      </c>
      <c r="W162" s="6">
        <v>30.53</v>
      </c>
      <c r="X162" s="6">
        <f t="shared" si="202"/>
        <v>30.505000000000003</v>
      </c>
      <c r="Y162" s="8">
        <v>6.1099999999999998E-8</v>
      </c>
      <c r="Z162" s="8">
        <v>5.9300000000000002E-8</v>
      </c>
      <c r="AA162" s="8">
        <f t="shared" si="180"/>
        <v>6.0199999999999996E-8</v>
      </c>
      <c r="AB162" s="8">
        <f t="shared" si="190"/>
        <v>0.12958777311376601</v>
      </c>
      <c r="AC162" s="6">
        <v>80.099999999999994</v>
      </c>
      <c r="AD162" s="6">
        <v>80.14</v>
      </c>
      <c r="AE162" s="6">
        <v>30.46</v>
      </c>
      <c r="AF162" s="6">
        <v>30.5</v>
      </c>
      <c r="AG162" s="6">
        <f t="shared" si="141"/>
        <v>30.48</v>
      </c>
      <c r="AH162" s="8">
        <v>5.6500000000000003E-8</v>
      </c>
      <c r="AI162" s="8">
        <v>5.4900000000000002E-8</v>
      </c>
      <c r="AJ162" s="8">
        <f t="shared" si="181"/>
        <v>5.5700000000000002E-8</v>
      </c>
      <c r="AK162" s="8">
        <f t="shared" si="191"/>
        <v>0.11990097944247122</v>
      </c>
      <c r="AL162" s="6">
        <v>79.040000000000006</v>
      </c>
      <c r="AM162" s="6">
        <v>79.03</v>
      </c>
      <c r="AN162" s="6">
        <v>31.22</v>
      </c>
      <c r="AO162" s="6">
        <v>32.020000000000003</v>
      </c>
      <c r="AP162" s="6">
        <f t="shared" si="143"/>
        <v>31.62</v>
      </c>
      <c r="AQ162" s="8">
        <v>3.7900000000000002E-8</v>
      </c>
      <c r="AR162" s="8">
        <v>2.1999999999999998E-8</v>
      </c>
      <c r="AS162" s="8">
        <f t="shared" si="182"/>
        <v>2.995E-8</v>
      </c>
      <c r="AT162" s="8">
        <f t="shared" si="192"/>
        <v>6.4470993434506518E-2</v>
      </c>
      <c r="AU162" s="6">
        <v>82.81</v>
      </c>
      <c r="AV162" s="6">
        <v>82.76</v>
      </c>
      <c r="AW162" s="6">
        <v>32.229999999999997</v>
      </c>
      <c r="AX162" s="6">
        <v>30.8</v>
      </c>
      <c r="AY162" s="6">
        <f t="shared" si="145"/>
        <v>31.515000000000001</v>
      </c>
      <c r="AZ162" s="8">
        <v>1.39E-8</v>
      </c>
      <c r="BA162" s="8">
        <v>3.7499999999999998E-8</v>
      </c>
      <c r="BB162" s="8">
        <f t="shared" si="201"/>
        <v>2.5699999999999999E-8</v>
      </c>
      <c r="BC162" s="8">
        <f t="shared" si="193"/>
        <v>5.5322354967172534E-2</v>
      </c>
      <c r="BD162" s="6" t="s">
        <v>503</v>
      </c>
      <c r="BE162" s="6">
        <v>79.599999999999994</v>
      </c>
      <c r="BF162" s="6" t="s">
        <v>479</v>
      </c>
      <c r="BG162" s="6" t="s">
        <v>479</v>
      </c>
      <c r="BH162" s="6" t="s">
        <v>479</v>
      </c>
      <c r="BI162" s="6" t="s">
        <v>479</v>
      </c>
      <c r="BJ162" s="6" t="s">
        <v>479</v>
      </c>
      <c r="BK162" s="6" t="s">
        <v>479</v>
      </c>
      <c r="BL162" s="8" t="s">
        <v>532</v>
      </c>
      <c r="BM162" s="6">
        <v>80.09</v>
      </c>
      <c r="BN162" s="6">
        <v>80.099999999999994</v>
      </c>
      <c r="BO162" s="6">
        <v>31.24</v>
      </c>
      <c r="BP162" s="6">
        <v>30.38</v>
      </c>
      <c r="BQ162" s="6">
        <f t="shared" si="149"/>
        <v>30.81</v>
      </c>
      <c r="BR162" s="8">
        <v>3.2700000000000002E-8</v>
      </c>
      <c r="BS162" s="8">
        <v>5.9300000000000002E-8</v>
      </c>
      <c r="BT162" s="8">
        <f t="shared" si="185"/>
        <v>4.6000000000000002E-8</v>
      </c>
      <c r="BU162" s="8">
        <f t="shared" si="195"/>
        <v>9.9020557528791311E-2</v>
      </c>
      <c r="BV162" s="6">
        <v>79.42</v>
      </c>
      <c r="BW162" s="6">
        <v>79.44</v>
      </c>
      <c r="BX162" s="6">
        <v>30.64</v>
      </c>
      <c r="BY162" s="6">
        <v>30.97</v>
      </c>
      <c r="BZ162" s="6">
        <f t="shared" si="151"/>
        <v>30.805</v>
      </c>
      <c r="CA162" s="8">
        <v>7.4900000000000002E-8</v>
      </c>
      <c r="CB162" s="8">
        <v>5.9599999999999998E-8</v>
      </c>
      <c r="CC162" s="8">
        <f t="shared" si="186"/>
        <v>6.7249999999999997E-8</v>
      </c>
      <c r="CD162" s="8">
        <f t="shared" si="196"/>
        <v>0.1447637498654612</v>
      </c>
      <c r="CE162" s="6">
        <v>79.13</v>
      </c>
      <c r="CF162" s="6">
        <v>79.13</v>
      </c>
      <c r="CG162" s="6">
        <v>31.04</v>
      </c>
      <c r="CH162" s="6">
        <v>30.57</v>
      </c>
      <c r="CI162" s="6">
        <f t="shared" si="153"/>
        <v>30.805</v>
      </c>
      <c r="CJ162" s="8">
        <v>6.1700000000000003E-8</v>
      </c>
      <c r="CK162" s="8">
        <v>8.4899999999999999E-8</v>
      </c>
      <c r="CL162" s="8">
        <f t="shared" si="187"/>
        <v>7.3300000000000001E-8</v>
      </c>
      <c r="CM162" s="8">
        <f t="shared" si="197"/>
        <v>0.15778710580131311</v>
      </c>
      <c r="CN162" s="6">
        <v>80.31</v>
      </c>
      <c r="CO162" s="6">
        <v>80.319999999999993</v>
      </c>
      <c r="CP162" s="6">
        <v>30.64</v>
      </c>
      <c r="CQ162" s="6">
        <v>30.39</v>
      </c>
      <c r="CR162" s="6">
        <f t="shared" si="155"/>
        <v>30.515000000000001</v>
      </c>
      <c r="CS162" s="8">
        <v>5.7800000000000001E-8</v>
      </c>
      <c r="CT162" s="8">
        <v>6.8900000000000002E-8</v>
      </c>
      <c r="CU162" s="64">
        <f t="shared" si="188"/>
        <v>6.3349999999999995E-8</v>
      </c>
      <c r="CV162" s="8">
        <f t="shared" si="198"/>
        <v>0.13636852868367239</v>
      </c>
      <c r="CX162" s="8">
        <f t="shared" si="199"/>
        <v>4.6454999999999996E-7</v>
      </c>
    </row>
    <row r="163" spans="1:102" x14ac:dyDescent="0.2">
      <c r="A163" s="9" t="s">
        <v>48</v>
      </c>
      <c r="B163" s="57" t="s">
        <v>460</v>
      </c>
      <c r="C163" s="6">
        <v>80.05</v>
      </c>
      <c r="D163" s="6">
        <v>80.09</v>
      </c>
      <c r="E163" s="6">
        <v>31.3</v>
      </c>
      <c r="F163" s="6">
        <v>31.99</v>
      </c>
      <c r="G163" s="14">
        <f t="shared" si="136"/>
        <v>31.645</v>
      </c>
      <c r="H163" s="8">
        <v>2.5699999999999999E-8</v>
      </c>
      <c r="I163" s="8">
        <v>1.6000000000000001E-8</v>
      </c>
      <c r="J163" s="8">
        <f t="shared" si="200"/>
        <v>2.0849999999999998E-8</v>
      </c>
      <c r="K163" s="6">
        <v>82.51</v>
      </c>
      <c r="L163" s="6">
        <v>82.52</v>
      </c>
      <c r="M163" s="6">
        <v>30.38</v>
      </c>
      <c r="N163" s="6">
        <v>31.25</v>
      </c>
      <c r="O163" s="6">
        <f t="shared" si="138"/>
        <v>30.814999999999998</v>
      </c>
      <c r="P163" s="8">
        <v>5.9400000000000003E-8</v>
      </c>
      <c r="Q163" s="8">
        <v>3.2800000000000003E-8</v>
      </c>
      <c r="R163" s="8">
        <f t="shared" si="179"/>
        <v>4.6100000000000003E-8</v>
      </c>
      <c r="S163" s="8">
        <f t="shared" si="189"/>
        <v>8.3280643121669232E-2</v>
      </c>
      <c r="T163" s="6">
        <v>81.34</v>
      </c>
      <c r="U163" s="6">
        <v>81.39</v>
      </c>
      <c r="V163" s="6">
        <v>30.2</v>
      </c>
      <c r="W163" s="6">
        <v>30.66</v>
      </c>
      <c r="X163" s="6">
        <f t="shared" si="202"/>
        <v>30.43</v>
      </c>
      <c r="Y163" s="8">
        <v>7.4099999999999995E-8</v>
      </c>
      <c r="Z163" s="8">
        <v>5.4200000000000002E-8</v>
      </c>
      <c r="AA163" s="8">
        <f t="shared" si="180"/>
        <v>6.4150000000000002E-8</v>
      </c>
      <c r="AB163" s="8">
        <f t="shared" si="190"/>
        <v>0.11588835696865686</v>
      </c>
      <c r="AC163" s="6">
        <v>80.11</v>
      </c>
      <c r="AD163" s="6">
        <v>80.12</v>
      </c>
      <c r="AE163" s="6">
        <v>30.17</v>
      </c>
      <c r="AF163" s="6">
        <v>30.36</v>
      </c>
      <c r="AG163" s="6">
        <f t="shared" si="141"/>
        <v>30.265000000000001</v>
      </c>
      <c r="AH163" s="8">
        <v>6.8999999999999996E-8</v>
      </c>
      <c r="AI163" s="8">
        <v>6.0500000000000006E-8</v>
      </c>
      <c r="AJ163" s="8">
        <f t="shared" si="181"/>
        <v>6.4749999999999994E-8</v>
      </c>
      <c r="AK163" s="8">
        <f t="shared" si="191"/>
        <v>0.11697226989431848</v>
      </c>
      <c r="AL163" s="6">
        <v>79.040000000000006</v>
      </c>
      <c r="AM163" s="6">
        <v>79.040000000000006</v>
      </c>
      <c r="AN163" s="6">
        <v>31.12</v>
      </c>
      <c r="AO163" s="6">
        <v>30.07</v>
      </c>
      <c r="AP163" s="6">
        <f t="shared" si="143"/>
        <v>30.594999999999999</v>
      </c>
      <c r="AQ163" s="8">
        <v>4.07E-8</v>
      </c>
      <c r="AR163" s="8">
        <v>8.2599999999999998E-8</v>
      </c>
      <c r="AS163" s="8">
        <f t="shared" si="182"/>
        <v>6.1649999999999999E-8</v>
      </c>
      <c r="AT163" s="8">
        <f t="shared" si="192"/>
        <v>0.11137205311173336</v>
      </c>
      <c r="AU163" s="6">
        <v>82.79</v>
      </c>
      <c r="AV163" s="6">
        <v>82.78</v>
      </c>
      <c r="AW163" s="6">
        <v>30.92</v>
      </c>
      <c r="AX163" s="6">
        <v>30.22</v>
      </c>
      <c r="AY163" s="6">
        <f t="shared" si="145"/>
        <v>30.57</v>
      </c>
      <c r="AZ163" s="8">
        <v>3.4399999999999997E-8</v>
      </c>
      <c r="BA163" s="8">
        <v>5.6099999999999999E-8</v>
      </c>
      <c r="BB163" s="8">
        <f t="shared" si="201"/>
        <v>4.5249999999999998E-8</v>
      </c>
      <c r="BC163" s="8">
        <f t="shared" si="193"/>
        <v>8.1745099810315233E-2</v>
      </c>
      <c r="BD163" s="6">
        <v>79.61</v>
      </c>
      <c r="BE163" s="6">
        <v>79.61</v>
      </c>
      <c r="BF163" s="6" t="s">
        <v>479</v>
      </c>
      <c r="BG163" s="6" t="s">
        <v>479</v>
      </c>
      <c r="BH163" s="6" t="s">
        <v>479</v>
      </c>
      <c r="BI163" s="6" t="s">
        <v>479</v>
      </c>
      <c r="BJ163" s="6" t="s">
        <v>479</v>
      </c>
      <c r="BK163" s="6" t="s">
        <v>479</v>
      </c>
      <c r="BL163" s="8" t="s">
        <v>479</v>
      </c>
      <c r="BM163" s="6">
        <v>80.099999999999994</v>
      </c>
      <c r="BN163" s="6">
        <v>79.849999999999994</v>
      </c>
      <c r="BO163" s="6">
        <v>30.45</v>
      </c>
      <c r="BP163" s="6">
        <v>31.25</v>
      </c>
      <c r="BQ163" s="6">
        <f t="shared" si="149"/>
        <v>30.85</v>
      </c>
      <c r="BR163" s="8">
        <v>5.62E-8</v>
      </c>
      <c r="BS163" s="8">
        <v>3.2399999999999999E-8</v>
      </c>
      <c r="BT163" s="8">
        <f t="shared" si="185"/>
        <v>4.43E-8</v>
      </c>
      <c r="BU163" s="8">
        <f t="shared" si="195"/>
        <v>8.0028904344684307E-2</v>
      </c>
      <c r="BV163" s="6">
        <v>79.44</v>
      </c>
      <c r="BW163" s="6">
        <v>79.47</v>
      </c>
      <c r="BX163" s="6">
        <v>30.75</v>
      </c>
      <c r="BY163" s="6">
        <v>30.05</v>
      </c>
      <c r="BZ163" s="6">
        <f t="shared" si="151"/>
        <v>30.4</v>
      </c>
      <c r="CA163" s="8">
        <v>6.9399999999999999E-8</v>
      </c>
      <c r="CB163" s="8">
        <v>1.11E-7</v>
      </c>
      <c r="CC163" s="8">
        <f t="shared" si="186"/>
        <v>9.02E-8</v>
      </c>
      <c r="CD163" s="8">
        <f t="shared" si="196"/>
        <v>0.16294824315779965</v>
      </c>
      <c r="CE163" s="6">
        <v>79.12</v>
      </c>
      <c r="CF163" s="6">
        <v>79.150000000000006</v>
      </c>
      <c r="CG163" s="6">
        <v>30.88</v>
      </c>
      <c r="CH163" s="6">
        <v>30.71</v>
      </c>
      <c r="CI163" s="6">
        <f t="shared" si="153"/>
        <v>30.795000000000002</v>
      </c>
      <c r="CJ163" s="8">
        <v>6.87E-8</v>
      </c>
      <c r="CK163" s="8">
        <v>7.7200000000000003E-8</v>
      </c>
      <c r="CL163" s="8">
        <f t="shared" si="187"/>
        <v>7.2950000000000001E-8</v>
      </c>
      <c r="CM163" s="8">
        <f t="shared" si="197"/>
        <v>0.13178574654502756</v>
      </c>
      <c r="CN163" s="6">
        <v>80.33</v>
      </c>
      <c r="CO163" s="6">
        <v>80.33</v>
      </c>
      <c r="CP163" s="6">
        <v>30.73</v>
      </c>
      <c r="CQ163" s="6">
        <v>30.29</v>
      </c>
      <c r="CR163" s="6">
        <f t="shared" si="155"/>
        <v>30.509999999999998</v>
      </c>
      <c r="CS163" s="8">
        <v>5.4499999999999998E-8</v>
      </c>
      <c r="CT163" s="8">
        <v>7.3900000000000007E-8</v>
      </c>
      <c r="CU163" s="64">
        <f t="shared" si="188"/>
        <v>6.4200000000000006E-8</v>
      </c>
      <c r="CV163" s="8">
        <f t="shared" si="198"/>
        <v>0.11597868304579534</v>
      </c>
      <c r="CX163" s="8">
        <f t="shared" si="199"/>
        <v>5.5354999999999998E-7</v>
      </c>
    </row>
    <row r="164" spans="1:102" x14ac:dyDescent="0.2">
      <c r="A164" s="9" t="s">
        <v>49</v>
      </c>
      <c r="B164" s="58" t="s">
        <v>461</v>
      </c>
      <c r="C164" s="6">
        <v>80.150000000000006</v>
      </c>
      <c r="D164" s="6">
        <v>80.05</v>
      </c>
      <c r="E164" s="6">
        <v>32.869999999999997</v>
      </c>
      <c r="F164" s="6">
        <v>31.88</v>
      </c>
      <c r="G164" s="14">
        <f t="shared" si="136"/>
        <v>32.375</v>
      </c>
      <c r="H164" s="8">
        <v>1.1199999999999999E-8</v>
      </c>
      <c r="I164" s="8">
        <v>2.2300000000000001E-8</v>
      </c>
      <c r="J164" s="8">
        <f t="shared" si="200"/>
        <v>1.6750000000000001E-8</v>
      </c>
      <c r="K164" s="6">
        <v>82.53</v>
      </c>
      <c r="L164" s="6">
        <v>82.49</v>
      </c>
      <c r="M164" s="6">
        <v>30.66</v>
      </c>
      <c r="N164" s="6">
        <v>29.9</v>
      </c>
      <c r="O164" s="6">
        <f t="shared" si="138"/>
        <v>30.28</v>
      </c>
      <c r="P164" s="8">
        <v>6.7000000000000004E-8</v>
      </c>
      <c r="Q164" s="8">
        <v>1.1300000000000001E-7</v>
      </c>
      <c r="R164" s="8">
        <f t="shared" ref="R164:R186" si="203">AVERAGE(P164:Q164)</f>
        <v>9.0000000000000012E-8</v>
      </c>
      <c r="S164" s="8">
        <f t="shared" si="189"/>
        <v>8.3119377897633892E-2</v>
      </c>
      <c r="T164" s="6" t="s">
        <v>504</v>
      </c>
      <c r="U164" s="6">
        <v>81.2</v>
      </c>
      <c r="V164" s="6">
        <v>30.23</v>
      </c>
      <c r="W164" s="6">
        <v>29.63</v>
      </c>
      <c r="X164" s="6">
        <f t="shared" si="202"/>
        <v>29.93</v>
      </c>
      <c r="Y164" s="8">
        <v>8.0700000000000001E-8</v>
      </c>
      <c r="Z164" s="8">
        <v>1.2200000000000001E-7</v>
      </c>
      <c r="AA164" s="8">
        <f t="shared" ref="AA164:AA186" si="204">AVERAGE(Y164:Z164)</f>
        <v>1.0135E-7</v>
      </c>
      <c r="AB164" s="8">
        <f t="shared" si="190"/>
        <v>9.3601654999168823E-2</v>
      </c>
      <c r="AC164" s="6">
        <v>80.150000000000006</v>
      </c>
      <c r="AD164" s="6">
        <v>80.13</v>
      </c>
      <c r="AE164" s="6">
        <v>30.06</v>
      </c>
      <c r="AF164" s="6">
        <v>29.97</v>
      </c>
      <c r="AG164" s="6">
        <f t="shared" si="141"/>
        <v>30.015000000000001</v>
      </c>
      <c r="AH164" s="8">
        <v>1.05E-7</v>
      </c>
      <c r="AI164" s="8">
        <v>1.12E-7</v>
      </c>
      <c r="AJ164" s="8">
        <f t="shared" ref="AJ164:AJ185" si="205">AVERAGE(AH164:AI164)</f>
        <v>1.085E-7</v>
      </c>
      <c r="AK164" s="8">
        <f t="shared" si="191"/>
        <v>0.10020502779881417</v>
      </c>
      <c r="AL164" s="6">
        <v>79.06</v>
      </c>
      <c r="AM164" s="6">
        <v>79.06</v>
      </c>
      <c r="AN164" s="6">
        <v>30.6</v>
      </c>
      <c r="AO164" s="6">
        <v>30.44</v>
      </c>
      <c r="AP164" s="6">
        <f t="shared" si="143"/>
        <v>30.520000000000003</v>
      </c>
      <c r="AQ164" s="8">
        <v>8.1400000000000001E-8</v>
      </c>
      <c r="AR164" s="8">
        <v>9.0400000000000002E-8</v>
      </c>
      <c r="AS164" s="8">
        <f t="shared" ref="AS164:AS185" si="206">AVERAGE(AQ164:AR164)</f>
        <v>8.5899999999999995E-8</v>
      </c>
      <c r="AT164" s="8">
        <f t="shared" si="192"/>
        <v>7.9332828460075E-2</v>
      </c>
      <c r="AU164" s="6">
        <v>82.85</v>
      </c>
      <c r="AV164" s="6">
        <v>82.84</v>
      </c>
      <c r="AW164" s="6">
        <v>30.09</v>
      </c>
      <c r="AX164" s="6">
        <v>30.57</v>
      </c>
      <c r="AY164" s="6">
        <f t="shared" si="145"/>
        <v>30.33</v>
      </c>
      <c r="AZ164" s="8">
        <v>1.2200000000000001E-7</v>
      </c>
      <c r="BA164" s="8">
        <v>8.7499999999999996E-8</v>
      </c>
      <c r="BB164" s="8">
        <f t="shared" si="201"/>
        <v>1.0475000000000001E-7</v>
      </c>
      <c r="BC164" s="8">
        <f t="shared" si="193"/>
        <v>9.6741720386412766E-2</v>
      </c>
      <c r="BD164" s="6">
        <v>79.040000000000006</v>
      </c>
      <c r="BE164" s="6">
        <v>79.02</v>
      </c>
      <c r="BF164" s="6">
        <v>34.32</v>
      </c>
      <c r="BG164" s="6">
        <v>33.92</v>
      </c>
      <c r="BH164" s="6">
        <f t="shared" si="147"/>
        <v>34.120000000000005</v>
      </c>
      <c r="BI164" s="8">
        <v>3.6E-9</v>
      </c>
      <c r="BJ164" s="8">
        <v>4.7600000000000001E-9</v>
      </c>
      <c r="BK164" s="8">
        <f t="shared" ref="BK164:BK181" si="207">AVERAGE(BI164:BJ164)</f>
        <v>4.18E-9</v>
      </c>
      <c r="BL164" s="8">
        <f t="shared" ref="BL164:BL181" si="208">BK164/CX164</f>
        <v>3.8604333290234399E-3</v>
      </c>
      <c r="BM164" s="6">
        <v>80.12</v>
      </c>
      <c r="BN164" s="6">
        <v>80.08</v>
      </c>
      <c r="BO164" s="6">
        <v>29.77</v>
      </c>
      <c r="BP164" s="6">
        <v>30.31</v>
      </c>
      <c r="BQ164" s="6">
        <f t="shared" si="149"/>
        <v>30.04</v>
      </c>
      <c r="BR164" s="8">
        <v>1.1300000000000001E-7</v>
      </c>
      <c r="BS164" s="8">
        <v>7.8199999999999999E-8</v>
      </c>
      <c r="BT164" s="8">
        <f t="shared" ref="BT164:BT186" si="209">AVERAGE(BR164:BS164)</f>
        <v>9.5600000000000009E-8</v>
      </c>
      <c r="BU164" s="8">
        <f t="shared" si="195"/>
        <v>8.8291250300153321E-2</v>
      </c>
      <c r="BV164" s="6">
        <v>79.38</v>
      </c>
      <c r="BW164" s="6">
        <v>79.31</v>
      </c>
      <c r="BX164" s="6">
        <v>29.6</v>
      </c>
      <c r="BY164" s="6">
        <v>29.75</v>
      </c>
      <c r="BZ164" s="6">
        <f t="shared" si="151"/>
        <v>29.675000000000001</v>
      </c>
      <c r="CA164" s="8">
        <v>1.9999999999999999E-7</v>
      </c>
      <c r="CB164" s="8">
        <v>1.8099999999999999E-7</v>
      </c>
      <c r="CC164" s="8">
        <f t="shared" ref="CC164:CC185" si="210">AVERAGE(CA164:CB164)</f>
        <v>1.9049999999999999E-7</v>
      </c>
      <c r="CD164" s="8">
        <f t="shared" si="196"/>
        <v>0.17593601654999169</v>
      </c>
      <c r="CE164" s="6">
        <v>79.05</v>
      </c>
      <c r="CF164" s="6">
        <v>79.03</v>
      </c>
      <c r="CG164" s="6">
        <v>30.13</v>
      </c>
      <c r="CH164" s="6">
        <v>29.55</v>
      </c>
      <c r="CI164" s="6">
        <f t="shared" si="153"/>
        <v>29.84</v>
      </c>
      <c r="CJ164" s="8">
        <v>1.2200000000000001E-7</v>
      </c>
      <c r="CK164" s="8">
        <v>1.8E-7</v>
      </c>
      <c r="CL164" s="8">
        <f t="shared" ref="CL164:CL186" si="211">AVERAGE(CJ164:CK164)</f>
        <v>1.5100000000000002E-7</v>
      </c>
      <c r="CM164" s="8">
        <f t="shared" si="197"/>
        <v>0.13945584513936352</v>
      </c>
      <c r="CN164" s="6">
        <v>80.16</v>
      </c>
      <c r="CO164" s="6">
        <v>80.13</v>
      </c>
      <c r="CP164" s="6">
        <v>29.43</v>
      </c>
      <c r="CQ164" s="6">
        <v>29.75</v>
      </c>
      <c r="CR164" s="6">
        <f t="shared" si="155"/>
        <v>29.59</v>
      </c>
      <c r="CS164" s="8">
        <v>1.68E-7</v>
      </c>
      <c r="CT164" s="8">
        <v>1.3400000000000001E-7</v>
      </c>
      <c r="CU164" s="64">
        <f t="shared" ref="CU164:CU186" si="212">AVERAGE(CS164:CT164)</f>
        <v>1.5100000000000002E-7</v>
      </c>
      <c r="CV164" s="8">
        <f t="shared" si="198"/>
        <v>0.13945584513936352</v>
      </c>
      <c r="CX164" s="8">
        <f t="shared" si="199"/>
        <v>1.0827799999999999E-6</v>
      </c>
    </row>
    <row r="165" spans="1:102" x14ac:dyDescent="0.2">
      <c r="A165" s="9" t="s">
        <v>50</v>
      </c>
      <c r="B165" s="58" t="s">
        <v>461</v>
      </c>
      <c r="C165" s="6">
        <v>80.05</v>
      </c>
      <c r="D165" s="6">
        <v>80.06</v>
      </c>
      <c r="E165" s="6">
        <v>30.37</v>
      </c>
      <c r="F165" s="6">
        <v>30.08</v>
      </c>
      <c r="G165" s="14">
        <f t="shared" si="136"/>
        <v>30.225000000000001</v>
      </c>
      <c r="H165" s="8">
        <v>6.3300000000000004E-8</v>
      </c>
      <c r="I165" s="8">
        <v>7.7400000000000005E-8</v>
      </c>
      <c r="J165" s="8">
        <f t="shared" si="200"/>
        <v>7.0350000000000005E-8</v>
      </c>
      <c r="K165" s="6">
        <v>82.56</v>
      </c>
      <c r="L165" s="6">
        <v>82.54</v>
      </c>
      <c r="M165" s="6">
        <v>28.7</v>
      </c>
      <c r="N165" s="6">
        <v>28.47</v>
      </c>
      <c r="O165" s="6">
        <f t="shared" si="138"/>
        <v>28.585000000000001</v>
      </c>
      <c r="P165" s="8">
        <v>2.5800000000000001E-7</v>
      </c>
      <c r="Q165" s="8">
        <v>3.03E-7</v>
      </c>
      <c r="R165" s="8">
        <f t="shared" si="203"/>
        <v>2.805E-7</v>
      </c>
      <c r="S165" s="8">
        <f t="shared" ref="S165:S186" si="213">R165/CX165</f>
        <v>7.6297464911326301E-2</v>
      </c>
      <c r="T165" s="6">
        <v>81.2</v>
      </c>
      <c r="U165" s="6">
        <v>81.260000000000005</v>
      </c>
      <c r="V165" s="6">
        <v>28.41</v>
      </c>
      <c r="W165" s="6">
        <v>28.14</v>
      </c>
      <c r="X165" s="6">
        <f t="shared" si="202"/>
        <v>28.274999999999999</v>
      </c>
      <c r="Y165" s="8">
        <v>2.8099999999999999E-7</v>
      </c>
      <c r="Z165" s="8">
        <v>3.3700000000000001E-7</v>
      </c>
      <c r="AA165" s="8">
        <f t="shared" si="204"/>
        <v>3.0900000000000003E-7</v>
      </c>
      <c r="AB165" s="8">
        <f t="shared" ref="AB165:AB186" si="214">AA165/CX165</f>
        <v>8.404961375258406E-2</v>
      </c>
      <c r="AC165" s="6">
        <v>80.13</v>
      </c>
      <c r="AD165" s="6">
        <v>80.150000000000006</v>
      </c>
      <c r="AE165" s="6">
        <v>28.35</v>
      </c>
      <c r="AF165" s="6">
        <v>28.09</v>
      </c>
      <c r="AG165" s="6">
        <f t="shared" si="141"/>
        <v>28.22</v>
      </c>
      <c r="AH165" s="8">
        <v>3.3999999999999997E-7</v>
      </c>
      <c r="AI165" s="8">
        <v>4.0499999999999999E-7</v>
      </c>
      <c r="AJ165" s="8">
        <f t="shared" si="205"/>
        <v>3.7249999999999998E-7</v>
      </c>
      <c r="AK165" s="8">
        <f t="shared" ref="AK165:AK185" si="215">AJ165/CX165</f>
        <v>0.10132194538135132</v>
      </c>
      <c r="AL165" s="6">
        <v>79.02</v>
      </c>
      <c r="AM165" s="6">
        <v>79.040000000000006</v>
      </c>
      <c r="AN165" s="6">
        <v>28.39</v>
      </c>
      <c r="AO165" s="6">
        <v>28.62</v>
      </c>
      <c r="AP165" s="6">
        <f t="shared" si="143"/>
        <v>28.505000000000003</v>
      </c>
      <c r="AQ165" s="8">
        <v>3.6300000000000001E-7</v>
      </c>
      <c r="AR165" s="8">
        <v>3.1E-7</v>
      </c>
      <c r="AS165" s="8">
        <f t="shared" si="206"/>
        <v>3.3649999999999998E-7</v>
      </c>
      <c r="AT165" s="8">
        <f t="shared" ref="AT165:AT185" si="216">AS165/CX165</f>
        <v>9.152975737134153E-2</v>
      </c>
      <c r="AU165" s="6">
        <v>82.85</v>
      </c>
      <c r="AV165" s="6">
        <v>82.81</v>
      </c>
      <c r="AW165" s="6">
        <v>28.08</v>
      </c>
      <c r="AX165" s="6">
        <v>28.16</v>
      </c>
      <c r="AY165" s="6">
        <f t="shared" si="145"/>
        <v>28.119999999999997</v>
      </c>
      <c r="AZ165" s="8">
        <v>4.7700000000000005E-7</v>
      </c>
      <c r="BA165" s="8">
        <v>4.5299999999999999E-7</v>
      </c>
      <c r="BB165" s="8">
        <f t="shared" si="201"/>
        <v>4.6499999999999999E-7</v>
      </c>
      <c r="BC165" s="8">
        <f t="shared" si="193"/>
        <v>0.1264824284626265</v>
      </c>
      <c r="BD165" s="6">
        <v>78.87</v>
      </c>
      <c r="BE165" s="6">
        <v>78.900000000000006</v>
      </c>
      <c r="BF165" s="6">
        <v>30.56</v>
      </c>
      <c r="BG165" s="6">
        <v>30.7</v>
      </c>
      <c r="BH165" s="6">
        <f t="shared" si="147"/>
        <v>30.63</v>
      </c>
      <c r="BI165" s="8">
        <v>4.9100000000000003E-8</v>
      </c>
      <c r="BJ165" s="8">
        <v>4.4700000000000003E-8</v>
      </c>
      <c r="BK165" s="8">
        <f t="shared" si="207"/>
        <v>4.6900000000000003E-8</v>
      </c>
      <c r="BL165" s="8">
        <f t="shared" si="208"/>
        <v>1.2757044935262758E-2</v>
      </c>
      <c r="BM165" s="6">
        <v>80.03</v>
      </c>
      <c r="BN165" s="6">
        <v>80.06</v>
      </c>
      <c r="BO165" s="6">
        <v>28.32</v>
      </c>
      <c r="BP165" s="6">
        <v>28.28</v>
      </c>
      <c r="BQ165" s="6">
        <f t="shared" si="149"/>
        <v>28.3</v>
      </c>
      <c r="BR165" s="8">
        <v>3.0899999999999997E-7</v>
      </c>
      <c r="BS165" s="8">
        <v>3.1800000000000002E-7</v>
      </c>
      <c r="BT165" s="8">
        <f t="shared" si="209"/>
        <v>3.1349999999999999E-7</v>
      </c>
      <c r="BU165" s="8">
        <f t="shared" ref="BU165:BU186" si="217">BT165/CX165</f>
        <v>8.5273637253835285E-2</v>
      </c>
      <c r="BV165" s="6">
        <v>79.39</v>
      </c>
      <c r="BW165" s="6">
        <v>79.349999999999994</v>
      </c>
      <c r="BX165" s="6">
        <v>28.04</v>
      </c>
      <c r="BY165" s="6">
        <v>28.11</v>
      </c>
      <c r="BZ165" s="6">
        <f t="shared" si="151"/>
        <v>28.074999999999999</v>
      </c>
      <c r="CA165" s="8">
        <v>5.8100000000000003E-7</v>
      </c>
      <c r="CB165" s="8">
        <v>5.5199999999999997E-7</v>
      </c>
      <c r="CC165" s="8">
        <f t="shared" si="210"/>
        <v>5.665E-7</v>
      </c>
      <c r="CD165" s="8">
        <f t="shared" si="196"/>
        <v>0.15409095854640412</v>
      </c>
      <c r="CE165" s="6">
        <v>79.05</v>
      </c>
      <c r="CF165" s="6">
        <v>79.06</v>
      </c>
      <c r="CG165" s="6">
        <v>28.16</v>
      </c>
      <c r="CH165" s="6">
        <v>27.8</v>
      </c>
      <c r="CI165" s="6">
        <f t="shared" si="153"/>
        <v>27.98</v>
      </c>
      <c r="CJ165" s="8">
        <v>4.6199999999999998E-7</v>
      </c>
      <c r="CK165" s="8">
        <v>5.9400000000000005E-7</v>
      </c>
      <c r="CL165" s="8">
        <f t="shared" si="211"/>
        <v>5.2800000000000007E-7</v>
      </c>
      <c r="CM165" s="8">
        <f t="shared" si="197"/>
        <v>0.14361875748014366</v>
      </c>
      <c r="CN165" s="6">
        <v>80.19</v>
      </c>
      <c r="CO165" s="6">
        <v>80.17</v>
      </c>
      <c r="CP165" s="6">
        <v>27.93</v>
      </c>
      <c r="CQ165" s="6">
        <v>28.04</v>
      </c>
      <c r="CR165" s="6">
        <f t="shared" si="155"/>
        <v>27.984999999999999</v>
      </c>
      <c r="CS165" s="8">
        <v>4.7599999999999997E-7</v>
      </c>
      <c r="CT165" s="8">
        <v>4.4000000000000002E-7</v>
      </c>
      <c r="CU165" s="64">
        <f t="shared" si="212"/>
        <v>4.58E-7</v>
      </c>
      <c r="CV165" s="8">
        <f t="shared" si="198"/>
        <v>0.12457839190512458</v>
      </c>
      <c r="CX165" s="8">
        <f t="shared" si="199"/>
        <v>3.6763999999999996E-6</v>
      </c>
    </row>
    <row r="166" spans="1:102" x14ac:dyDescent="0.2">
      <c r="A166" s="9" t="s">
        <v>51</v>
      </c>
      <c r="B166" s="58" t="s">
        <v>461</v>
      </c>
      <c r="C166" s="6">
        <v>80.040000000000006</v>
      </c>
      <c r="D166" s="6">
        <v>80.03</v>
      </c>
      <c r="E166" s="6">
        <v>29.1</v>
      </c>
      <c r="F166" s="6">
        <v>29</v>
      </c>
      <c r="G166" s="14">
        <f t="shared" si="136"/>
        <v>29.05</v>
      </c>
      <c r="H166" s="8">
        <v>1.5300000000000001E-7</v>
      </c>
      <c r="I166" s="8">
        <v>1.6400000000000001E-7</v>
      </c>
      <c r="J166" s="8">
        <f t="shared" si="200"/>
        <v>1.585E-7</v>
      </c>
      <c r="K166" s="6">
        <v>82.53</v>
      </c>
      <c r="L166" s="6">
        <v>82.55</v>
      </c>
      <c r="M166" s="6">
        <v>27.1</v>
      </c>
      <c r="N166" s="6">
        <v>27.29</v>
      </c>
      <c r="O166" s="6">
        <f t="shared" si="138"/>
        <v>27.195</v>
      </c>
      <c r="P166" s="8">
        <v>7.7499999999999999E-7</v>
      </c>
      <c r="Q166" s="8">
        <v>6.8199999999999999E-7</v>
      </c>
      <c r="R166" s="8">
        <f t="shared" si="203"/>
        <v>7.2849999999999999E-7</v>
      </c>
      <c r="S166" s="8">
        <f t="shared" si="213"/>
        <v>8.3271417957364105E-2</v>
      </c>
      <c r="T166" s="6">
        <v>81.3</v>
      </c>
      <c r="U166" s="6">
        <v>81.319999999999993</v>
      </c>
      <c r="V166" s="6">
        <v>26.77</v>
      </c>
      <c r="W166" s="6">
        <v>27.02</v>
      </c>
      <c r="X166" s="6">
        <f t="shared" si="202"/>
        <v>26.895</v>
      </c>
      <c r="Y166" s="8">
        <v>8.6300000000000004E-7</v>
      </c>
      <c r="Z166" s="8">
        <v>7.2699999999999999E-7</v>
      </c>
      <c r="AA166" s="8">
        <f t="shared" si="204"/>
        <v>7.9500000000000001E-7</v>
      </c>
      <c r="AB166" s="8">
        <f t="shared" si="214"/>
        <v>9.0872721037892207E-2</v>
      </c>
      <c r="AC166" s="6">
        <v>80.11</v>
      </c>
      <c r="AD166" s="6">
        <v>80.12</v>
      </c>
      <c r="AE166" s="6">
        <v>27.08</v>
      </c>
      <c r="AF166" s="6">
        <v>26.72</v>
      </c>
      <c r="AG166" s="6">
        <f t="shared" si="141"/>
        <v>26.9</v>
      </c>
      <c r="AH166" s="8">
        <v>8.0999999999999997E-7</v>
      </c>
      <c r="AI166" s="8">
        <v>1.04E-6</v>
      </c>
      <c r="AJ166" s="8">
        <f t="shared" si="205"/>
        <v>9.2500000000000004E-7</v>
      </c>
      <c r="AK166" s="8">
        <f t="shared" si="215"/>
        <v>0.10573241127050351</v>
      </c>
      <c r="AL166" s="6">
        <v>79.03</v>
      </c>
      <c r="AM166" s="6">
        <v>79.06</v>
      </c>
      <c r="AN166" s="6">
        <v>26.92</v>
      </c>
      <c r="AO166" s="6">
        <v>26.86</v>
      </c>
      <c r="AP166" s="6">
        <f t="shared" si="143"/>
        <v>26.89</v>
      </c>
      <c r="AQ166" s="8">
        <v>9.8299999999999995E-7</v>
      </c>
      <c r="AR166" s="8">
        <v>1.02E-6</v>
      </c>
      <c r="AS166" s="8">
        <f t="shared" si="206"/>
        <v>1.0015000000000001E-6</v>
      </c>
      <c r="AT166" s="8">
        <f t="shared" si="216"/>
        <v>0.11447676744584785</v>
      </c>
      <c r="AU166" s="6">
        <v>82.9</v>
      </c>
      <c r="AV166" s="6">
        <v>82.78</v>
      </c>
      <c r="AW166" s="6">
        <v>27.45</v>
      </c>
      <c r="AX166" s="6">
        <v>27.12</v>
      </c>
      <c r="AY166" s="6">
        <f t="shared" si="145"/>
        <v>27.285</v>
      </c>
      <c r="AZ166" s="8">
        <v>7.3200000000000004E-7</v>
      </c>
      <c r="BA166" s="8">
        <v>9.1900000000000001E-7</v>
      </c>
      <c r="BB166" s="8">
        <f t="shared" si="201"/>
        <v>8.2549999999999997E-7</v>
      </c>
      <c r="BC166" s="8">
        <f t="shared" si="193"/>
        <v>9.4359032977081772E-2</v>
      </c>
      <c r="BD166" s="6">
        <v>78.84</v>
      </c>
      <c r="BE166" s="6">
        <v>78.819999999999993</v>
      </c>
      <c r="BF166" s="6">
        <v>29.37</v>
      </c>
      <c r="BG166" s="6">
        <v>29.53</v>
      </c>
      <c r="BH166" s="6">
        <f t="shared" si="147"/>
        <v>29.450000000000003</v>
      </c>
      <c r="BI166" s="8">
        <v>1.12E-7</v>
      </c>
      <c r="BJ166" s="8">
        <v>9.9999999999999995E-8</v>
      </c>
      <c r="BK166" s="8">
        <f t="shared" si="207"/>
        <v>1.06E-7</v>
      </c>
      <c r="BL166" s="8">
        <f t="shared" si="208"/>
        <v>1.2116362805052293E-2</v>
      </c>
      <c r="BM166" s="6">
        <v>80.040000000000006</v>
      </c>
      <c r="BN166" s="6">
        <v>80.03</v>
      </c>
      <c r="BO166" s="6">
        <v>26.91</v>
      </c>
      <c r="BP166" s="6">
        <v>27.1</v>
      </c>
      <c r="BQ166" s="6">
        <f t="shared" si="149"/>
        <v>27.005000000000003</v>
      </c>
      <c r="BR166" s="8">
        <v>8.1699999999999997E-7</v>
      </c>
      <c r="BS166" s="8">
        <v>7.1800000000000005E-7</v>
      </c>
      <c r="BT166" s="8">
        <f t="shared" si="209"/>
        <v>7.6750000000000006E-7</v>
      </c>
      <c r="BU166" s="8">
        <f t="shared" si="217"/>
        <v>8.7729325027147503E-2</v>
      </c>
      <c r="BV166" s="6">
        <v>79.400000000000006</v>
      </c>
      <c r="BW166" s="6">
        <v>79.37</v>
      </c>
      <c r="BX166" s="6">
        <v>26.89</v>
      </c>
      <c r="BY166" s="6">
        <v>26.67</v>
      </c>
      <c r="BZ166" s="6">
        <f t="shared" si="151"/>
        <v>26.78</v>
      </c>
      <c r="CA166" s="8">
        <v>1.2699999999999999E-6</v>
      </c>
      <c r="CB166" s="8">
        <v>1.4699999999999999E-6</v>
      </c>
      <c r="CC166" s="8">
        <f t="shared" si="210"/>
        <v>1.37E-6</v>
      </c>
      <c r="CD166" s="8">
        <f t="shared" si="196"/>
        <v>0.15659827398982681</v>
      </c>
      <c r="CE166" s="6">
        <v>79.069999999999993</v>
      </c>
      <c r="CF166" s="6">
        <v>79.069999999999993</v>
      </c>
      <c r="CG166" s="6">
        <v>26.83</v>
      </c>
      <c r="CH166" s="6">
        <v>26.81</v>
      </c>
      <c r="CI166" s="6">
        <f t="shared" si="153"/>
        <v>26.82</v>
      </c>
      <c r="CJ166" s="8">
        <v>1.1400000000000001E-6</v>
      </c>
      <c r="CK166" s="8">
        <v>1.1599999999999999E-6</v>
      </c>
      <c r="CL166" s="8">
        <f t="shared" si="211"/>
        <v>1.15E-6</v>
      </c>
      <c r="CM166" s="8">
        <f t="shared" si="197"/>
        <v>0.13145110590386921</v>
      </c>
      <c r="CN166" s="6">
        <v>80.19</v>
      </c>
      <c r="CO166" s="6">
        <v>80.209999999999994</v>
      </c>
      <c r="CP166" s="6">
        <v>26.92</v>
      </c>
      <c r="CQ166" s="6">
        <v>26.6</v>
      </c>
      <c r="CR166" s="6">
        <f t="shared" si="155"/>
        <v>26.76</v>
      </c>
      <c r="CS166" s="8">
        <v>9.5900000000000005E-7</v>
      </c>
      <c r="CT166" s="8">
        <v>1.1999999999999999E-6</v>
      </c>
      <c r="CU166" s="64">
        <f t="shared" si="212"/>
        <v>1.0795E-6</v>
      </c>
      <c r="CV166" s="8">
        <f t="shared" si="198"/>
        <v>0.12339258158541463</v>
      </c>
      <c r="CX166" s="8">
        <f t="shared" si="199"/>
        <v>8.748500000000001E-6</v>
      </c>
    </row>
    <row r="167" spans="1:102" x14ac:dyDescent="0.2">
      <c r="A167" s="9" t="s">
        <v>52</v>
      </c>
      <c r="B167" s="58" t="s">
        <v>461</v>
      </c>
      <c r="C167" s="6">
        <v>80.03</v>
      </c>
      <c r="D167" s="6">
        <v>80.040000000000006</v>
      </c>
      <c r="E167" s="6">
        <v>30.8</v>
      </c>
      <c r="F167" s="6">
        <v>30.3</v>
      </c>
      <c r="G167" s="14">
        <f t="shared" si="136"/>
        <v>30.55</v>
      </c>
      <c r="H167" s="8">
        <v>4.6900000000000003E-8</v>
      </c>
      <c r="I167" s="8">
        <v>6.6600000000000001E-8</v>
      </c>
      <c r="J167" s="8">
        <f t="shared" si="200"/>
        <v>5.6750000000000002E-8</v>
      </c>
      <c r="K167" s="6">
        <v>82.5</v>
      </c>
      <c r="L167" s="6">
        <v>82.52</v>
      </c>
      <c r="M167" s="6">
        <v>29.19</v>
      </c>
      <c r="N167" s="6">
        <v>28.86</v>
      </c>
      <c r="O167" s="6">
        <f t="shared" si="138"/>
        <v>29.024999999999999</v>
      </c>
      <c r="P167" s="8">
        <v>1.8400000000000001E-7</v>
      </c>
      <c r="Q167" s="8">
        <v>2.3200000000000001E-7</v>
      </c>
      <c r="R167" s="8">
        <f t="shared" si="203"/>
        <v>2.0800000000000001E-7</v>
      </c>
      <c r="S167" s="8">
        <f t="shared" si="213"/>
        <v>7.7019921498926169E-2</v>
      </c>
      <c r="T167" s="6">
        <v>81.319999999999993</v>
      </c>
      <c r="U167" s="6">
        <v>81.3</v>
      </c>
      <c r="V167" s="6">
        <v>28.19</v>
      </c>
      <c r="W167" s="6">
        <v>28.7</v>
      </c>
      <c r="X167" s="6">
        <f t="shared" si="202"/>
        <v>28.445</v>
      </c>
      <c r="Y167" s="8">
        <v>3.2500000000000001E-7</v>
      </c>
      <c r="Z167" s="8">
        <v>2.2999999999999999E-7</v>
      </c>
      <c r="AA167" s="8">
        <f t="shared" si="204"/>
        <v>2.7749999999999999E-7</v>
      </c>
      <c r="AB167" s="8">
        <f t="shared" si="214"/>
        <v>0.10275494334592312</v>
      </c>
      <c r="AC167" s="6">
        <v>80.12</v>
      </c>
      <c r="AD167" s="6">
        <v>80.13</v>
      </c>
      <c r="AE167" s="6">
        <v>28.37</v>
      </c>
      <c r="AF167" s="6">
        <v>28.47</v>
      </c>
      <c r="AG167" s="6">
        <f t="shared" si="141"/>
        <v>28.42</v>
      </c>
      <c r="AH167" s="8">
        <v>3.3299999999999998E-7</v>
      </c>
      <c r="AI167" s="8">
        <v>3.1199999999999999E-7</v>
      </c>
      <c r="AJ167" s="8">
        <f t="shared" si="205"/>
        <v>3.2249999999999998E-7</v>
      </c>
      <c r="AK167" s="8">
        <f t="shared" si="215"/>
        <v>0.11941790713174849</v>
      </c>
      <c r="AL167" s="6">
        <v>79.040000000000006</v>
      </c>
      <c r="AM167" s="6">
        <v>79.069999999999993</v>
      </c>
      <c r="AN167" s="6">
        <v>28.99</v>
      </c>
      <c r="AO167" s="6">
        <v>28.52</v>
      </c>
      <c r="AP167" s="6">
        <f t="shared" si="143"/>
        <v>28.754999999999999</v>
      </c>
      <c r="AQ167" s="8">
        <v>2.4299999999999999E-7</v>
      </c>
      <c r="AR167" s="8">
        <v>3.3200000000000001E-7</v>
      </c>
      <c r="AS167" s="8">
        <f t="shared" si="206"/>
        <v>2.875E-7</v>
      </c>
      <c r="AT167" s="8">
        <f t="shared" si="216"/>
        <v>0.10645782418721765</v>
      </c>
      <c r="AU167" s="6">
        <v>82.9</v>
      </c>
      <c r="AV167" s="6">
        <v>82.9</v>
      </c>
      <c r="AW167" s="6">
        <v>28.49</v>
      </c>
      <c r="AX167" s="6">
        <v>28.77</v>
      </c>
      <c r="AY167" s="6">
        <f t="shared" si="145"/>
        <v>28.63</v>
      </c>
      <c r="AZ167" s="8">
        <v>3.6100000000000002E-7</v>
      </c>
      <c r="BA167" s="8">
        <v>2.9900000000000002E-7</v>
      </c>
      <c r="BB167" s="8">
        <f t="shared" si="201"/>
        <v>3.3000000000000002E-7</v>
      </c>
      <c r="BC167" s="8">
        <f t="shared" si="193"/>
        <v>0.12219506776271941</v>
      </c>
      <c r="BD167" s="6">
        <v>78.89</v>
      </c>
      <c r="BE167" s="6">
        <v>78.87</v>
      </c>
      <c r="BF167" s="6">
        <v>32.21</v>
      </c>
      <c r="BG167" s="6">
        <v>31.96</v>
      </c>
      <c r="BH167" s="6">
        <f t="shared" si="147"/>
        <v>32.085000000000001</v>
      </c>
      <c r="BI167" s="8">
        <v>1.5600000000000001E-8</v>
      </c>
      <c r="BJ167" s="8">
        <v>1.8600000000000001E-8</v>
      </c>
      <c r="BK167" s="8">
        <f t="shared" si="207"/>
        <v>1.7100000000000001E-8</v>
      </c>
      <c r="BL167" s="8">
        <f t="shared" si="208"/>
        <v>6.3319262386136417E-3</v>
      </c>
      <c r="BM167" s="6">
        <v>80</v>
      </c>
      <c r="BN167" s="6">
        <v>80.03</v>
      </c>
      <c r="BO167" s="6">
        <v>28.64</v>
      </c>
      <c r="BP167" s="6">
        <v>28.82</v>
      </c>
      <c r="BQ167" s="6">
        <f t="shared" si="149"/>
        <v>28.73</v>
      </c>
      <c r="BR167" s="8">
        <v>2.48E-7</v>
      </c>
      <c r="BS167" s="8">
        <v>2.1899999999999999E-7</v>
      </c>
      <c r="BT167" s="8">
        <f t="shared" si="209"/>
        <v>2.3349999999999999E-7</v>
      </c>
      <c r="BU167" s="8">
        <f t="shared" si="217"/>
        <v>8.6462267644227209E-2</v>
      </c>
      <c r="BV167" s="6">
        <v>79.39</v>
      </c>
      <c r="BW167" s="6">
        <v>79.41</v>
      </c>
      <c r="BX167" s="6">
        <v>28.72</v>
      </c>
      <c r="BY167" s="6">
        <v>28.93</v>
      </c>
      <c r="BZ167" s="6">
        <f t="shared" si="151"/>
        <v>28.824999999999999</v>
      </c>
      <c r="CA167" s="8">
        <v>3.6399999999999998E-7</v>
      </c>
      <c r="CB167" s="8">
        <v>3.1600000000000002E-7</v>
      </c>
      <c r="CC167" s="8">
        <f t="shared" si="210"/>
        <v>3.4000000000000003E-7</v>
      </c>
      <c r="CD167" s="8">
        <f t="shared" si="196"/>
        <v>0.12589794860401393</v>
      </c>
      <c r="CE167" s="6">
        <v>79.12</v>
      </c>
      <c r="CF167" s="6">
        <v>79.08</v>
      </c>
      <c r="CG167" s="6">
        <v>28.54</v>
      </c>
      <c r="CH167" s="6">
        <v>28.65</v>
      </c>
      <c r="CI167" s="6">
        <f t="shared" si="153"/>
        <v>28.594999999999999</v>
      </c>
      <c r="CJ167" s="8">
        <v>3.5699999999999998E-7</v>
      </c>
      <c r="CK167" s="8">
        <v>3.3299999999999998E-7</v>
      </c>
      <c r="CL167" s="8">
        <f t="shared" si="211"/>
        <v>3.4499999999999998E-7</v>
      </c>
      <c r="CM167" s="8">
        <f t="shared" si="197"/>
        <v>0.12774938902466118</v>
      </c>
      <c r="CN167" s="6">
        <v>80.239999999999995</v>
      </c>
      <c r="CO167" s="6">
        <v>80.239999999999995</v>
      </c>
      <c r="CP167" s="6">
        <v>28.42</v>
      </c>
      <c r="CQ167" s="6">
        <v>28.41</v>
      </c>
      <c r="CR167" s="6">
        <f t="shared" si="155"/>
        <v>28.414999999999999</v>
      </c>
      <c r="CS167" s="8">
        <v>3.39E-7</v>
      </c>
      <c r="CT167" s="8">
        <v>3.3999999999999997E-7</v>
      </c>
      <c r="CU167" s="64">
        <f t="shared" si="212"/>
        <v>3.3949999999999999E-7</v>
      </c>
      <c r="CV167" s="8">
        <f t="shared" si="198"/>
        <v>0.12571280456194919</v>
      </c>
      <c r="CX167" s="8">
        <f t="shared" si="199"/>
        <v>2.7006E-6</v>
      </c>
    </row>
    <row r="168" spans="1:102" x14ac:dyDescent="0.2">
      <c r="A168" s="9" t="s">
        <v>53</v>
      </c>
      <c r="B168" s="58" t="s">
        <v>461</v>
      </c>
      <c r="C168" s="6">
        <v>80.040000000000006</v>
      </c>
      <c r="D168" s="6">
        <v>80.06</v>
      </c>
      <c r="E168" s="6">
        <v>29.96</v>
      </c>
      <c r="F168" s="6">
        <v>29.64</v>
      </c>
      <c r="G168" s="14">
        <f t="shared" si="136"/>
        <v>29.8</v>
      </c>
      <c r="H168" s="8">
        <v>8.3900000000000004E-8</v>
      </c>
      <c r="I168" s="8">
        <v>1.05E-7</v>
      </c>
      <c r="J168" s="8">
        <f t="shared" si="200"/>
        <v>9.4450000000000002E-8</v>
      </c>
      <c r="K168" s="6">
        <v>82.51</v>
      </c>
      <c r="L168" s="6">
        <v>82.53</v>
      </c>
      <c r="M168" s="6">
        <v>27.93</v>
      </c>
      <c r="N168" s="6">
        <v>27.75</v>
      </c>
      <c r="O168" s="6">
        <f t="shared" si="138"/>
        <v>27.84</v>
      </c>
      <c r="P168" s="8">
        <v>4.4000000000000002E-7</v>
      </c>
      <c r="Q168" s="8">
        <v>4.9599999999999999E-7</v>
      </c>
      <c r="R168" s="8">
        <f t="shared" si="203"/>
        <v>4.6800000000000001E-7</v>
      </c>
      <c r="S168" s="8">
        <f t="shared" si="213"/>
        <v>0.10272281302472591</v>
      </c>
      <c r="T168" s="6">
        <v>81.38</v>
      </c>
      <c r="U168" s="6">
        <v>81.38</v>
      </c>
      <c r="V168" s="6">
        <v>28.12</v>
      </c>
      <c r="W168" s="6">
        <v>28.23</v>
      </c>
      <c r="X168" s="6">
        <f t="shared" si="202"/>
        <v>28.175000000000001</v>
      </c>
      <c r="Y168" s="8">
        <v>3.4299999999999999E-7</v>
      </c>
      <c r="Z168" s="8">
        <v>3.1800000000000002E-7</v>
      </c>
      <c r="AA168" s="8">
        <f t="shared" si="204"/>
        <v>3.305E-7</v>
      </c>
      <c r="AB168" s="8">
        <f t="shared" si="214"/>
        <v>7.2542499368957084E-2</v>
      </c>
      <c r="AC168" s="6">
        <v>80.099999999999994</v>
      </c>
      <c r="AD168" s="6">
        <v>80.11</v>
      </c>
      <c r="AE168" s="6">
        <v>27.63</v>
      </c>
      <c r="AF168" s="6">
        <v>27.6</v>
      </c>
      <c r="AG168" s="6">
        <f t="shared" si="141"/>
        <v>27.615000000000002</v>
      </c>
      <c r="AH168" s="8">
        <v>5.5400000000000001E-7</v>
      </c>
      <c r="AI168" s="8">
        <v>5.6400000000000002E-7</v>
      </c>
      <c r="AJ168" s="8">
        <f t="shared" si="205"/>
        <v>5.5900000000000007E-7</v>
      </c>
      <c r="AK168" s="8">
        <f t="shared" si="215"/>
        <v>0.1226966933350893</v>
      </c>
      <c r="AL168" s="6">
        <v>79.03</v>
      </c>
      <c r="AM168" s="6">
        <v>79.069999999999993</v>
      </c>
      <c r="AN168" s="6">
        <v>27.73</v>
      </c>
      <c r="AO168" s="6">
        <v>27.95</v>
      </c>
      <c r="AP168" s="6">
        <f t="shared" si="143"/>
        <v>27.84</v>
      </c>
      <c r="AQ168" s="8">
        <v>5.6700000000000003E-7</v>
      </c>
      <c r="AR168" s="8">
        <v>4.89E-7</v>
      </c>
      <c r="AS168" s="8">
        <f t="shared" si="206"/>
        <v>5.2800000000000007E-7</v>
      </c>
      <c r="AT168" s="8">
        <f t="shared" si="216"/>
        <v>0.11589240443815232</v>
      </c>
      <c r="AU168" s="6">
        <v>82.9</v>
      </c>
      <c r="AV168" s="6">
        <v>82.9</v>
      </c>
      <c r="AW168" s="6">
        <v>27.91</v>
      </c>
      <c r="AX168" s="6">
        <v>28.36</v>
      </c>
      <c r="AY168" s="6">
        <f t="shared" si="145"/>
        <v>28.134999999999998</v>
      </c>
      <c r="AZ168" s="8">
        <v>5.3499999999999996E-7</v>
      </c>
      <c r="BA168" s="8">
        <v>3.96E-7</v>
      </c>
      <c r="BB168" s="8">
        <f t="shared" si="201"/>
        <v>4.6549999999999998E-7</v>
      </c>
      <c r="BC168" s="8">
        <f t="shared" si="193"/>
        <v>0.10217408004916648</v>
      </c>
      <c r="BD168" s="6">
        <v>78.849999999999994</v>
      </c>
      <c r="BE168" s="6">
        <v>78.86</v>
      </c>
      <c r="BF168" s="6">
        <v>30.98</v>
      </c>
      <c r="BG168" s="6">
        <v>30.85</v>
      </c>
      <c r="BH168" s="6">
        <f t="shared" si="147"/>
        <v>30.914999999999999</v>
      </c>
      <c r="BI168" s="8">
        <v>3.6599999999999997E-8</v>
      </c>
      <c r="BJ168" s="8">
        <v>4.0299999999999997E-8</v>
      </c>
      <c r="BK168" s="8">
        <f t="shared" si="207"/>
        <v>3.8449999999999997E-8</v>
      </c>
      <c r="BL168" s="8">
        <f t="shared" si="208"/>
        <v>8.4395131641040837E-3</v>
      </c>
      <c r="BM168" s="6">
        <v>80.03</v>
      </c>
      <c r="BN168" s="6">
        <v>79.989999999999995</v>
      </c>
      <c r="BO168" s="6">
        <v>27.96</v>
      </c>
      <c r="BP168" s="6">
        <v>28.12</v>
      </c>
      <c r="BQ168" s="6">
        <f t="shared" si="149"/>
        <v>28.04</v>
      </c>
      <c r="BR168" s="8">
        <v>3.96E-7</v>
      </c>
      <c r="BS168" s="8">
        <v>3.5400000000000002E-7</v>
      </c>
      <c r="BT168" s="8">
        <f t="shared" si="209"/>
        <v>3.7500000000000001E-7</v>
      </c>
      <c r="BU168" s="8">
        <f t="shared" si="217"/>
        <v>8.2309946333914988E-2</v>
      </c>
      <c r="BV168" s="6">
        <v>79.430000000000007</v>
      </c>
      <c r="BW168" s="6">
        <v>79.45</v>
      </c>
      <c r="BX168" s="6">
        <v>27.77</v>
      </c>
      <c r="BY168" s="6">
        <v>27.68</v>
      </c>
      <c r="BZ168" s="6">
        <f t="shared" si="151"/>
        <v>27.725000000000001</v>
      </c>
      <c r="CA168" s="8">
        <v>6.9400000000000005E-7</v>
      </c>
      <c r="CB168" s="8">
        <v>7.4000000000000001E-7</v>
      </c>
      <c r="CC168" s="8">
        <f t="shared" si="210"/>
        <v>7.1700000000000008E-7</v>
      </c>
      <c r="CD168" s="8">
        <f t="shared" si="196"/>
        <v>0.15737661739044548</v>
      </c>
      <c r="CE168" s="6">
        <v>79.17</v>
      </c>
      <c r="CF168" s="6">
        <v>79.16</v>
      </c>
      <c r="CG168" s="6">
        <v>28.35</v>
      </c>
      <c r="CH168" s="6">
        <v>27.85</v>
      </c>
      <c r="CI168" s="6">
        <f t="shared" si="153"/>
        <v>28.1</v>
      </c>
      <c r="CJ168" s="8">
        <v>4.0900000000000002E-7</v>
      </c>
      <c r="CK168" s="8">
        <v>5.7299999999999996E-7</v>
      </c>
      <c r="CL168" s="8">
        <f t="shared" si="211"/>
        <v>4.9100000000000004E-7</v>
      </c>
      <c r="CM168" s="8">
        <f t="shared" si="197"/>
        <v>0.1077711563998727</v>
      </c>
      <c r="CN168" s="6">
        <v>80.290000000000006</v>
      </c>
      <c r="CO168" s="6">
        <v>80.3</v>
      </c>
      <c r="CP168" s="6">
        <v>27.72</v>
      </c>
      <c r="CQ168" s="6">
        <v>27.55</v>
      </c>
      <c r="CR168" s="6">
        <f t="shared" si="155"/>
        <v>27.634999999999998</v>
      </c>
      <c r="CS168" s="8">
        <v>5.4899999999999995E-7</v>
      </c>
      <c r="CT168" s="8">
        <v>6.1799999999999995E-7</v>
      </c>
      <c r="CU168" s="64">
        <f t="shared" si="212"/>
        <v>5.835E-7</v>
      </c>
      <c r="CV168" s="8">
        <f t="shared" si="198"/>
        <v>0.12807427649557174</v>
      </c>
      <c r="CX168" s="8">
        <f t="shared" si="199"/>
        <v>4.55595E-6</v>
      </c>
    </row>
    <row r="169" spans="1:102" x14ac:dyDescent="0.2">
      <c r="A169" s="9" t="s">
        <v>54</v>
      </c>
      <c r="B169" s="58" t="s">
        <v>461</v>
      </c>
      <c r="C169" s="6">
        <v>80.040000000000006</v>
      </c>
      <c r="D169" s="6">
        <v>80.010000000000005</v>
      </c>
      <c r="E169" s="6">
        <v>29.94</v>
      </c>
      <c r="F169" s="6">
        <v>29.24</v>
      </c>
      <c r="G169" s="14">
        <f t="shared" si="136"/>
        <v>29.59</v>
      </c>
      <c r="H169" s="8">
        <v>8.5599999999999999E-8</v>
      </c>
      <c r="I169" s="8">
        <v>1.3799999999999999E-7</v>
      </c>
      <c r="J169" s="8">
        <f t="shared" si="200"/>
        <v>1.118E-7</v>
      </c>
      <c r="K169" s="6">
        <v>82.51</v>
      </c>
      <c r="L169" s="6">
        <v>82.52</v>
      </c>
      <c r="M169" s="6">
        <v>27.4</v>
      </c>
      <c r="N169" s="6">
        <v>27.41</v>
      </c>
      <c r="O169" s="6">
        <f t="shared" si="138"/>
        <v>27.405000000000001</v>
      </c>
      <c r="P169" s="8">
        <v>6.3099999999999997E-7</v>
      </c>
      <c r="Q169" s="8">
        <v>6.2900000000000003E-7</v>
      </c>
      <c r="R169" s="8">
        <f t="shared" si="203"/>
        <v>6.3E-7</v>
      </c>
      <c r="S169" s="8">
        <f t="shared" si="213"/>
        <v>9.8593092223665496E-2</v>
      </c>
      <c r="T169" s="6">
        <v>81.44</v>
      </c>
      <c r="U169" s="6">
        <v>81.39</v>
      </c>
      <c r="V169" s="6">
        <v>27.13</v>
      </c>
      <c r="W169" s="6">
        <v>27.59</v>
      </c>
      <c r="X169" s="6">
        <f t="shared" si="202"/>
        <v>27.36</v>
      </c>
      <c r="Y169" s="8">
        <v>6.75E-7</v>
      </c>
      <c r="Z169" s="8">
        <v>4.8999999999999997E-7</v>
      </c>
      <c r="AA169" s="8">
        <f t="shared" si="204"/>
        <v>5.8249999999999993E-7</v>
      </c>
      <c r="AB169" s="8">
        <f t="shared" si="214"/>
        <v>9.1159486063944667E-2</v>
      </c>
      <c r="AC169" s="6">
        <v>80.11</v>
      </c>
      <c r="AD169" s="6">
        <v>80.13</v>
      </c>
      <c r="AE169" s="6">
        <v>27.39</v>
      </c>
      <c r="AF169" s="6">
        <v>27.19</v>
      </c>
      <c r="AG169" s="6">
        <f t="shared" si="141"/>
        <v>27.29</v>
      </c>
      <c r="AH169" s="8">
        <v>6.5199999999999996E-7</v>
      </c>
      <c r="AI169" s="8">
        <v>7.4900000000000005E-7</v>
      </c>
      <c r="AJ169" s="8">
        <f t="shared" si="205"/>
        <v>7.0050000000000001E-7</v>
      </c>
      <c r="AK169" s="8">
        <f t="shared" si="215"/>
        <v>0.10962612873440901</v>
      </c>
      <c r="AL169" s="6">
        <v>79.040000000000006</v>
      </c>
      <c r="AM169" s="6">
        <v>79.02</v>
      </c>
      <c r="AN169" s="6">
        <v>27.22</v>
      </c>
      <c r="AO169" s="6">
        <v>27.35</v>
      </c>
      <c r="AP169" s="6">
        <f t="shared" si="143"/>
        <v>27.285</v>
      </c>
      <c r="AQ169" s="8">
        <v>7.9699999999999995E-7</v>
      </c>
      <c r="AR169" s="8">
        <v>7.3200000000000004E-7</v>
      </c>
      <c r="AS169" s="8">
        <f t="shared" si="206"/>
        <v>7.6450000000000005E-7</v>
      </c>
      <c r="AT169" s="8">
        <f t="shared" si="216"/>
        <v>0.11964193492855917</v>
      </c>
      <c r="AU169" s="6">
        <v>82.76</v>
      </c>
      <c r="AV169" s="6">
        <v>82.77</v>
      </c>
      <c r="AW169" s="6">
        <v>27.4</v>
      </c>
      <c r="AX169" s="6">
        <v>27.26</v>
      </c>
      <c r="AY169" s="6">
        <f t="shared" si="145"/>
        <v>27.33</v>
      </c>
      <c r="AZ169" s="8">
        <v>7.5799999999999998E-7</v>
      </c>
      <c r="BA169" s="8">
        <v>8.3699999999999999E-7</v>
      </c>
      <c r="BB169" s="8">
        <f t="shared" si="201"/>
        <v>7.9749999999999999E-7</v>
      </c>
      <c r="BC169" s="8">
        <f t="shared" si="193"/>
        <v>0.12480633499741782</v>
      </c>
      <c r="BD169" s="6">
        <v>78.819999999999993</v>
      </c>
      <c r="BE169" s="6">
        <v>78.819999999999993</v>
      </c>
      <c r="BF169" s="6">
        <v>29.65</v>
      </c>
      <c r="BG169" s="6">
        <v>29.75</v>
      </c>
      <c r="BH169" s="6">
        <f t="shared" si="147"/>
        <v>29.7</v>
      </c>
      <c r="BI169" s="8">
        <v>9.2700000000000003E-8</v>
      </c>
      <c r="BJ169" s="8">
        <v>8.6099999999999997E-8</v>
      </c>
      <c r="BK169" s="8">
        <f t="shared" si="207"/>
        <v>8.9399999999999993E-8</v>
      </c>
      <c r="BL169" s="8">
        <f t="shared" si="208"/>
        <v>1.3990829277453484E-2</v>
      </c>
      <c r="BM169" s="6">
        <v>80.010000000000005</v>
      </c>
      <c r="BN169" s="6">
        <v>80.010000000000005</v>
      </c>
      <c r="BO169" s="6">
        <v>27.46</v>
      </c>
      <c r="BP169" s="6">
        <v>27.51</v>
      </c>
      <c r="BQ169" s="6">
        <f t="shared" si="149"/>
        <v>27.484999999999999</v>
      </c>
      <c r="BR169" s="8">
        <v>5.5899999999999996E-7</v>
      </c>
      <c r="BS169" s="8">
        <v>5.3799999999999997E-7</v>
      </c>
      <c r="BT169" s="8">
        <f t="shared" si="209"/>
        <v>5.4849999999999992E-7</v>
      </c>
      <c r="BU169" s="8">
        <f t="shared" si="217"/>
        <v>8.5838589023302408E-2</v>
      </c>
      <c r="BV169" s="6">
        <v>79.459999999999994</v>
      </c>
      <c r="BW169" s="6">
        <v>79.459999999999994</v>
      </c>
      <c r="BX169" s="6">
        <v>27.32</v>
      </c>
      <c r="BY169" s="6">
        <v>27.66</v>
      </c>
      <c r="BZ169" s="6">
        <f t="shared" si="151"/>
        <v>27.490000000000002</v>
      </c>
      <c r="CA169" s="8">
        <v>9.4200000000000004E-7</v>
      </c>
      <c r="CB169" s="8">
        <v>7.4799999999999997E-7</v>
      </c>
      <c r="CC169" s="8">
        <f t="shared" si="210"/>
        <v>8.4499999999999996E-7</v>
      </c>
      <c r="CD169" s="8">
        <f t="shared" si="196"/>
        <v>0.13223994115713864</v>
      </c>
      <c r="CE169" s="6">
        <v>79.209999999999994</v>
      </c>
      <c r="CF169" s="6">
        <v>79.209999999999994</v>
      </c>
      <c r="CG169" s="6">
        <v>27.34</v>
      </c>
      <c r="CH169" s="6">
        <v>27.44</v>
      </c>
      <c r="CI169" s="6">
        <f t="shared" si="153"/>
        <v>27.39</v>
      </c>
      <c r="CJ169" s="8">
        <v>8.1200000000000002E-7</v>
      </c>
      <c r="CK169" s="8">
        <v>7.5499999999999997E-7</v>
      </c>
      <c r="CL169" s="8">
        <f t="shared" si="211"/>
        <v>7.8349999999999999E-7</v>
      </c>
      <c r="CM169" s="8">
        <f t="shared" si="197"/>
        <v>0.12261537739244747</v>
      </c>
      <c r="CN169" s="6">
        <v>80.36</v>
      </c>
      <c r="CO169" s="6">
        <v>80.33</v>
      </c>
      <c r="CP169" s="6">
        <v>27.51</v>
      </c>
      <c r="CQ169" s="6">
        <v>27.46</v>
      </c>
      <c r="CR169" s="6">
        <f t="shared" si="155"/>
        <v>27.484999999999999</v>
      </c>
      <c r="CS169" s="8">
        <v>6.3499999999999996E-7</v>
      </c>
      <c r="CT169" s="8">
        <v>6.6199999999999997E-7</v>
      </c>
      <c r="CU169" s="64">
        <f t="shared" si="212"/>
        <v>6.4850000000000002E-7</v>
      </c>
      <c r="CV169" s="8">
        <f t="shared" si="198"/>
        <v>0.10148828620166202</v>
      </c>
      <c r="CX169" s="8">
        <f t="shared" si="199"/>
        <v>6.3898999999999987E-6</v>
      </c>
    </row>
    <row r="170" spans="1:102" x14ac:dyDescent="0.2">
      <c r="A170" s="9" t="s">
        <v>55</v>
      </c>
      <c r="B170" s="58" t="s">
        <v>461</v>
      </c>
      <c r="C170" s="6">
        <v>80.069999999999993</v>
      </c>
      <c r="D170" s="6">
        <v>80.09</v>
      </c>
      <c r="E170" s="6">
        <v>31.71</v>
      </c>
      <c r="F170" s="6">
        <v>32.31</v>
      </c>
      <c r="G170" s="14">
        <f t="shared" si="136"/>
        <v>32.010000000000005</v>
      </c>
      <c r="H170" s="8">
        <v>2.4999999999999999E-8</v>
      </c>
      <c r="I170" s="8">
        <v>1.6400000000000001E-8</v>
      </c>
      <c r="J170" s="8">
        <f t="shared" si="200"/>
        <v>2.07E-8</v>
      </c>
      <c r="K170" s="6">
        <v>82.53</v>
      </c>
      <c r="L170" s="6">
        <v>82.55</v>
      </c>
      <c r="M170" s="6">
        <v>30.55</v>
      </c>
      <c r="N170" s="6">
        <v>30.09</v>
      </c>
      <c r="O170" s="6">
        <f t="shared" si="138"/>
        <v>30.32</v>
      </c>
      <c r="P170" s="8">
        <v>7.1999999999999996E-8</v>
      </c>
      <c r="Q170" s="8">
        <v>9.9099999999999994E-8</v>
      </c>
      <c r="R170" s="8">
        <f t="shared" si="203"/>
        <v>8.5549999999999995E-8</v>
      </c>
      <c r="S170" s="8">
        <f t="shared" si="213"/>
        <v>0.1083871785126061</v>
      </c>
      <c r="T170" s="6">
        <v>81.38</v>
      </c>
      <c r="U170" s="6">
        <v>81.39</v>
      </c>
      <c r="V170" s="6">
        <v>30.74</v>
      </c>
      <c r="W170" s="6">
        <v>31.65</v>
      </c>
      <c r="X170" s="6">
        <f t="shared" si="202"/>
        <v>31.195</v>
      </c>
      <c r="Y170" s="8">
        <v>5.7000000000000001E-8</v>
      </c>
      <c r="Z170" s="8">
        <v>3.0699999999999997E-8</v>
      </c>
      <c r="AA170" s="8">
        <f t="shared" si="204"/>
        <v>4.3849999999999999E-8</v>
      </c>
      <c r="AB170" s="8">
        <f t="shared" si="214"/>
        <v>5.5555555555555552E-2</v>
      </c>
      <c r="AC170" s="6">
        <v>80.150000000000006</v>
      </c>
      <c r="AD170" s="6">
        <v>80.13</v>
      </c>
      <c r="AE170" s="6">
        <v>30.29</v>
      </c>
      <c r="AF170" s="6">
        <v>30.56</v>
      </c>
      <c r="AG170" s="6">
        <f t="shared" si="141"/>
        <v>30.424999999999997</v>
      </c>
      <c r="AH170" s="8">
        <v>8.9700000000000003E-8</v>
      </c>
      <c r="AI170" s="8">
        <v>7.4600000000000006E-8</v>
      </c>
      <c r="AJ170" s="8">
        <f t="shared" si="205"/>
        <v>8.2150000000000004E-8</v>
      </c>
      <c r="AK170" s="8">
        <f t="shared" si="215"/>
        <v>0.10407956417078425</v>
      </c>
      <c r="AL170" s="6">
        <v>79.05</v>
      </c>
      <c r="AM170" s="6">
        <v>79.069999999999993</v>
      </c>
      <c r="AN170" s="6">
        <v>30.69</v>
      </c>
      <c r="AO170" s="6">
        <v>31.55</v>
      </c>
      <c r="AP170" s="6">
        <f t="shared" si="143"/>
        <v>31.12</v>
      </c>
      <c r="AQ170" s="8">
        <v>7.6799999999999999E-8</v>
      </c>
      <c r="AR170" s="8">
        <v>4.3000000000000001E-8</v>
      </c>
      <c r="AS170" s="8">
        <f t="shared" si="206"/>
        <v>5.99E-8</v>
      </c>
      <c r="AT170" s="8">
        <f t="shared" si="216"/>
        <v>7.5890029139744075E-2</v>
      </c>
      <c r="AU170" s="6">
        <v>82.9</v>
      </c>
      <c r="AV170" s="6">
        <v>82.9</v>
      </c>
      <c r="AW170" s="6">
        <v>30.5</v>
      </c>
      <c r="AX170" s="6">
        <v>30.23</v>
      </c>
      <c r="AY170" s="6">
        <f t="shared" si="145"/>
        <v>30.365000000000002</v>
      </c>
      <c r="AZ170" s="8">
        <v>9.1699999999999994E-8</v>
      </c>
      <c r="BA170" s="8">
        <v>1.1000000000000001E-7</v>
      </c>
      <c r="BB170" s="8">
        <f t="shared" si="201"/>
        <v>1.0085000000000001E-7</v>
      </c>
      <c r="BC170" s="8">
        <f t="shared" si="193"/>
        <v>0.12777144305080451</v>
      </c>
      <c r="BD170" s="6">
        <v>78.98</v>
      </c>
      <c r="BE170" s="6">
        <v>79.02</v>
      </c>
      <c r="BF170" s="6">
        <v>33.36</v>
      </c>
      <c r="BG170" s="6">
        <v>33.549999999999997</v>
      </c>
      <c r="BH170" s="6">
        <f t="shared" si="147"/>
        <v>33.454999999999998</v>
      </c>
      <c r="BI170" s="8">
        <v>7.0399999999999997E-9</v>
      </c>
      <c r="BJ170" s="8">
        <v>6.1600000000000002E-9</v>
      </c>
      <c r="BK170" s="8">
        <f t="shared" si="207"/>
        <v>6.5999999999999995E-9</v>
      </c>
      <c r="BL170" s="8">
        <f t="shared" si="208"/>
        <v>8.361839604713036E-3</v>
      </c>
      <c r="BM170" s="6">
        <v>80.069999999999993</v>
      </c>
      <c r="BN170" s="6">
        <v>80.040000000000006</v>
      </c>
      <c r="BO170" s="6">
        <v>30.05</v>
      </c>
      <c r="BP170" s="6">
        <v>30.53</v>
      </c>
      <c r="BQ170" s="6">
        <f t="shared" si="149"/>
        <v>30.29</v>
      </c>
      <c r="BR170" s="8">
        <v>9.3299999999999995E-8</v>
      </c>
      <c r="BS170" s="8">
        <v>6.73E-8</v>
      </c>
      <c r="BT170" s="8">
        <f t="shared" si="209"/>
        <v>8.0299999999999998E-8</v>
      </c>
      <c r="BU170" s="8">
        <f t="shared" si="217"/>
        <v>0.10173571519067527</v>
      </c>
      <c r="BV170" s="6">
        <v>79.48</v>
      </c>
      <c r="BW170" s="6">
        <v>79.510000000000005</v>
      </c>
      <c r="BX170" s="6">
        <v>30.46</v>
      </c>
      <c r="BY170" s="6">
        <v>30.1</v>
      </c>
      <c r="BZ170" s="6">
        <f t="shared" si="151"/>
        <v>30.28</v>
      </c>
      <c r="CA170" s="8">
        <v>1.12E-7</v>
      </c>
      <c r="CB170" s="8">
        <v>1.42E-7</v>
      </c>
      <c r="CC170" s="8">
        <f t="shared" si="210"/>
        <v>1.2700000000000001E-7</v>
      </c>
      <c r="CD170" s="8">
        <f t="shared" si="196"/>
        <v>0.16090206512099331</v>
      </c>
      <c r="CE170" s="6">
        <v>79.22</v>
      </c>
      <c r="CF170" s="6">
        <v>79.19</v>
      </c>
      <c r="CG170" s="6">
        <v>29.89</v>
      </c>
      <c r="CH170" s="6">
        <v>30.61</v>
      </c>
      <c r="CI170" s="6">
        <f t="shared" si="153"/>
        <v>30.25</v>
      </c>
      <c r="CJ170" s="8">
        <v>1.43E-7</v>
      </c>
      <c r="CK170" s="8">
        <v>8.79E-8</v>
      </c>
      <c r="CL170" s="8">
        <f t="shared" si="211"/>
        <v>1.1544999999999999E-7</v>
      </c>
      <c r="CM170" s="8">
        <f t="shared" si="197"/>
        <v>0.14626884581274546</v>
      </c>
      <c r="CN170" s="6">
        <v>80.33</v>
      </c>
      <c r="CO170" s="6">
        <v>80.33</v>
      </c>
      <c r="CP170" s="6">
        <v>30.4</v>
      </c>
      <c r="CQ170" s="6">
        <v>30.32</v>
      </c>
      <c r="CR170" s="6">
        <f t="shared" si="155"/>
        <v>30.36</v>
      </c>
      <c r="CS170" s="8">
        <v>8.4999999999999994E-8</v>
      </c>
      <c r="CT170" s="8">
        <v>9.0299999999999995E-8</v>
      </c>
      <c r="CU170" s="64">
        <f t="shared" si="212"/>
        <v>8.7649999999999994E-8</v>
      </c>
      <c r="CV170" s="8">
        <f t="shared" si="198"/>
        <v>0.11104776384137843</v>
      </c>
      <c r="CX170" s="8">
        <f t="shared" si="199"/>
        <v>7.8930000000000001E-7</v>
      </c>
    </row>
    <row r="171" spans="1:102" x14ac:dyDescent="0.2">
      <c r="A171" s="9" t="s">
        <v>56</v>
      </c>
      <c r="B171" s="58" t="s">
        <v>461</v>
      </c>
      <c r="C171" s="6">
        <v>80.17</v>
      </c>
      <c r="D171" s="6">
        <v>80.17</v>
      </c>
      <c r="E171" s="6">
        <v>34.75</v>
      </c>
      <c r="F171" s="6">
        <v>33.49</v>
      </c>
      <c r="G171" s="14">
        <f t="shared" si="136"/>
        <v>34.120000000000005</v>
      </c>
      <c r="H171" s="8">
        <v>3.0199999999999999E-9</v>
      </c>
      <c r="I171" s="8">
        <v>7.2900000000000003E-9</v>
      </c>
      <c r="J171" s="8">
        <f t="shared" si="200"/>
        <v>5.1550000000000005E-9</v>
      </c>
      <c r="K171" s="6">
        <v>82.54</v>
      </c>
      <c r="L171" s="6">
        <v>82.56</v>
      </c>
      <c r="M171" s="6">
        <v>33.93</v>
      </c>
      <c r="N171" s="6">
        <v>33.619999999999997</v>
      </c>
      <c r="O171" s="6">
        <f t="shared" si="138"/>
        <v>33.774999999999999</v>
      </c>
      <c r="P171" s="8">
        <v>7.0299999999999999E-9</v>
      </c>
      <c r="Q171" s="8">
        <v>8.6900000000000004E-9</v>
      </c>
      <c r="R171" s="8">
        <f t="shared" si="203"/>
        <v>7.8600000000000006E-9</v>
      </c>
      <c r="S171" s="8">
        <f t="shared" si="213"/>
        <v>8.1739618756434651E-2</v>
      </c>
      <c r="T171" s="6" t="s">
        <v>505</v>
      </c>
      <c r="U171" s="6" t="s">
        <v>506</v>
      </c>
      <c r="V171" s="6">
        <v>33.07</v>
      </c>
      <c r="W171" s="6">
        <v>32.9</v>
      </c>
      <c r="X171" s="6">
        <f t="shared" si="202"/>
        <v>32.984999999999999</v>
      </c>
      <c r="Y171" s="8">
        <v>1.16E-8</v>
      </c>
      <c r="Z171" s="8">
        <v>1.3000000000000001E-8</v>
      </c>
      <c r="AA171" s="8">
        <f t="shared" si="204"/>
        <v>1.2300000000000001E-8</v>
      </c>
      <c r="AB171" s="8">
        <f t="shared" si="214"/>
        <v>0.12791314385548935</v>
      </c>
      <c r="AC171" s="6">
        <v>80.19</v>
      </c>
      <c r="AD171" s="6">
        <v>80.19</v>
      </c>
      <c r="AE171" s="6">
        <v>33.229999999999997</v>
      </c>
      <c r="AF171" s="6">
        <v>34.31</v>
      </c>
      <c r="AG171" s="6">
        <f t="shared" si="141"/>
        <v>33.769999999999996</v>
      </c>
      <c r="AH171" s="8">
        <v>1.2E-8</v>
      </c>
      <c r="AI171" s="8">
        <v>5.7500000000000002E-9</v>
      </c>
      <c r="AJ171" s="8">
        <f t="shared" si="205"/>
        <v>8.8750000000000001E-9</v>
      </c>
      <c r="AK171" s="8">
        <f t="shared" si="215"/>
        <v>9.2295052985159984E-2</v>
      </c>
      <c r="AL171" s="6">
        <v>79.13</v>
      </c>
      <c r="AM171" s="6" t="s">
        <v>479</v>
      </c>
      <c r="AN171" s="6">
        <v>33.69</v>
      </c>
      <c r="AO171" s="6" t="s">
        <v>479</v>
      </c>
      <c r="AP171" s="6">
        <f t="shared" si="143"/>
        <v>33.69</v>
      </c>
      <c r="AQ171" s="8">
        <v>1.0099999999999999E-8</v>
      </c>
      <c r="AR171" s="6" t="s">
        <v>479</v>
      </c>
      <c r="AS171" s="8">
        <f t="shared" si="206"/>
        <v>1.0099999999999999E-8</v>
      </c>
      <c r="AT171" s="8">
        <f t="shared" si="216"/>
        <v>0.10503437015775953</v>
      </c>
      <c r="AU171" s="6">
        <v>82.9</v>
      </c>
      <c r="AV171" s="6">
        <v>82.93</v>
      </c>
      <c r="AW171" s="6">
        <v>33.22</v>
      </c>
      <c r="AX171" s="6">
        <v>34.94</v>
      </c>
      <c r="AY171" s="6">
        <f t="shared" si="145"/>
        <v>34.08</v>
      </c>
      <c r="AZ171" s="8">
        <v>1.4500000000000001E-8</v>
      </c>
      <c r="BA171" s="8">
        <v>4.4999999999999998E-9</v>
      </c>
      <c r="BB171" s="8">
        <f t="shared" si="201"/>
        <v>9.5000000000000007E-9</v>
      </c>
      <c r="BC171" s="8">
        <f t="shared" si="193"/>
        <v>9.879470460383323E-2</v>
      </c>
      <c r="BD171" s="6">
        <v>77.37</v>
      </c>
      <c r="BE171" s="6">
        <v>79.48</v>
      </c>
      <c r="BF171" s="6" t="s">
        <v>479</v>
      </c>
      <c r="BG171" s="6">
        <v>37.619999999999997</v>
      </c>
      <c r="BH171" s="6">
        <f t="shared" si="147"/>
        <v>37.619999999999997</v>
      </c>
      <c r="BI171" s="6" t="s">
        <v>479</v>
      </c>
      <c r="BJ171" s="8">
        <v>3.6399999999999998E-10</v>
      </c>
      <c r="BK171" s="6">
        <f t="shared" si="207"/>
        <v>3.6399999999999998E-10</v>
      </c>
      <c r="BL171" s="8">
        <f t="shared" si="208"/>
        <v>3.785397102715294E-3</v>
      </c>
      <c r="BM171" s="6">
        <v>80.13</v>
      </c>
      <c r="BN171" s="6">
        <v>80.13</v>
      </c>
      <c r="BO171" s="6">
        <v>32.049999999999997</v>
      </c>
      <c r="BP171" s="6">
        <v>33.729999999999997</v>
      </c>
      <c r="BQ171" s="6">
        <f t="shared" si="149"/>
        <v>32.89</v>
      </c>
      <c r="BR171" s="8">
        <v>2.3499999999999999E-8</v>
      </c>
      <c r="BS171" s="8">
        <v>7.4000000000000001E-9</v>
      </c>
      <c r="BT171" s="8">
        <f t="shared" si="209"/>
        <v>1.5449999999999999E-8</v>
      </c>
      <c r="BU171" s="8">
        <f t="shared" si="217"/>
        <v>0.16067138801360245</v>
      </c>
      <c r="BV171" s="6">
        <v>79.52</v>
      </c>
      <c r="BW171" s="6">
        <v>79.55</v>
      </c>
      <c r="BX171" s="6">
        <v>33.72</v>
      </c>
      <c r="BY171" s="6">
        <v>33.51</v>
      </c>
      <c r="BZ171" s="6">
        <f t="shared" si="151"/>
        <v>33.614999999999995</v>
      </c>
      <c r="CA171" s="8">
        <v>1.22E-8</v>
      </c>
      <c r="CB171" s="8">
        <v>1.4E-8</v>
      </c>
      <c r="CC171" s="8">
        <f t="shared" si="210"/>
        <v>1.31E-8</v>
      </c>
      <c r="CD171" s="8">
        <f t="shared" si="196"/>
        <v>0.13623269792739107</v>
      </c>
      <c r="CE171" s="6">
        <v>79.28</v>
      </c>
      <c r="CF171" s="6">
        <v>79.260000000000005</v>
      </c>
      <c r="CG171" s="6">
        <v>33.78</v>
      </c>
      <c r="CH171" s="6">
        <v>33.4</v>
      </c>
      <c r="CI171" s="6">
        <f t="shared" si="153"/>
        <v>33.590000000000003</v>
      </c>
      <c r="CJ171" s="8">
        <v>1.02E-8</v>
      </c>
      <c r="CK171" s="8">
        <v>1.3200000000000001E-8</v>
      </c>
      <c r="CL171" s="8">
        <f t="shared" si="211"/>
        <v>1.1700000000000001E-8</v>
      </c>
      <c r="CM171" s="8">
        <f t="shared" si="197"/>
        <v>0.12167347830156303</v>
      </c>
      <c r="CN171" s="6">
        <v>80.41</v>
      </c>
      <c r="CO171" s="6">
        <v>80.39</v>
      </c>
      <c r="CP171" s="6">
        <v>34.590000000000003</v>
      </c>
      <c r="CQ171" s="6">
        <v>33.590000000000003</v>
      </c>
      <c r="CR171" s="6">
        <f t="shared" si="155"/>
        <v>34.090000000000003</v>
      </c>
      <c r="CS171" s="8">
        <v>4.5999999999999998E-9</v>
      </c>
      <c r="CT171" s="8">
        <v>9.2199999999999992E-9</v>
      </c>
      <c r="CU171" s="64">
        <f t="shared" si="212"/>
        <v>6.9099999999999995E-9</v>
      </c>
      <c r="CV171" s="8">
        <f t="shared" si="198"/>
        <v>7.1860148296051321E-2</v>
      </c>
      <c r="CX171" s="8">
        <f t="shared" si="199"/>
        <v>9.6159000000000008E-8</v>
      </c>
    </row>
    <row r="172" spans="1:102" x14ac:dyDescent="0.2">
      <c r="A172" s="9" t="s">
        <v>57</v>
      </c>
      <c r="B172" s="59" t="s">
        <v>462</v>
      </c>
      <c r="C172" s="6">
        <v>79.63</v>
      </c>
      <c r="D172" s="6">
        <v>79.62</v>
      </c>
      <c r="E172" s="6">
        <v>32.99</v>
      </c>
      <c r="F172" s="6">
        <v>32.92</v>
      </c>
      <c r="G172" s="14">
        <f t="shared" si="136"/>
        <v>32.954999999999998</v>
      </c>
      <c r="H172" s="8">
        <v>1.07E-8</v>
      </c>
      <c r="I172" s="8">
        <v>1.13E-8</v>
      </c>
      <c r="J172" s="8">
        <f t="shared" si="200"/>
        <v>1.0999999999999999E-8</v>
      </c>
      <c r="K172" s="6">
        <v>82.1</v>
      </c>
      <c r="L172" s="6">
        <v>82.04</v>
      </c>
      <c r="M172" s="6">
        <v>31.79</v>
      </c>
      <c r="N172" s="6">
        <v>31.45</v>
      </c>
      <c r="O172" s="6">
        <f t="shared" si="138"/>
        <v>31.619999999999997</v>
      </c>
      <c r="P172" s="8">
        <v>3.2199999999999997E-8</v>
      </c>
      <c r="Q172" s="8">
        <v>4.0499999999999999E-8</v>
      </c>
      <c r="R172" s="8">
        <f t="shared" si="203"/>
        <v>3.6349999999999998E-8</v>
      </c>
      <c r="S172" s="8">
        <f t="shared" si="213"/>
        <v>7.2860292643816396E-2</v>
      </c>
      <c r="T172" s="6">
        <v>80.72</v>
      </c>
      <c r="U172" s="6">
        <v>80.62</v>
      </c>
      <c r="V172" s="6">
        <v>31.17</v>
      </c>
      <c r="W172" s="6">
        <v>30.88</v>
      </c>
      <c r="X172" s="6">
        <f t="shared" si="202"/>
        <v>31.024999999999999</v>
      </c>
      <c r="Y172" s="8">
        <v>4.2799999999999999E-8</v>
      </c>
      <c r="Z172" s="8">
        <v>5.2299999999999998E-8</v>
      </c>
      <c r="AA172" s="8">
        <f t="shared" si="204"/>
        <v>4.7549999999999999E-8</v>
      </c>
      <c r="AB172" s="8">
        <f t="shared" si="214"/>
        <v>9.5309681298857488E-2</v>
      </c>
      <c r="AC172" s="6">
        <v>79.72</v>
      </c>
      <c r="AD172" s="6">
        <v>79.680000000000007</v>
      </c>
      <c r="AE172" s="6">
        <v>30.76</v>
      </c>
      <c r="AF172" s="6">
        <v>31.32</v>
      </c>
      <c r="AG172" s="6">
        <f t="shared" si="141"/>
        <v>31.04</v>
      </c>
      <c r="AH172" s="8">
        <v>6.5499999999999998E-8</v>
      </c>
      <c r="AI172" s="8">
        <v>4.4700000000000003E-8</v>
      </c>
      <c r="AJ172" s="8">
        <f t="shared" si="205"/>
        <v>5.5099999999999997E-8</v>
      </c>
      <c r="AK172" s="8">
        <f t="shared" si="215"/>
        <v>0.11044297454399679</v>
      </c>
      <c r="AL172" s="6">
        <v>78.64</v>
      </c>
      <c r="AM172" s="6">
        <v>78.599999999999994</v>
      </c>
      <c r="AN172" s="6">
        <v>31.4</v>
      </c>
      <c r="AO172" s="6">
        <v>31.14</v>
      </c>
      <c r="AP172" s="6">
        <f t="shared" si="143"/>
        <v>31.27</v>
      </c>
      <c r="AQ172" s="8">
        <v>3.9099999999999999E-8</v>
      </c>
      <c r="AR172" s="8">
        <v>4.6499999999999999E-8</v>
      </c>
      <c r="AS172" s="8">
        <f t="shared" si="206"/>
        <v>4.2799999999999999E-8</v>
      </c>
      <c r="AT172" s="8">
        <f t="shared" si="216"/>
        <v>8.5788735217478457E-2</v>
      </c>
      <c r="AU172" s="6">
        <v>82.38</v>
      </c>
      <c r="AV172" s="6">
        <v>82.36</v>
      </c>
      <c r="AW172" s="6">
        <v>31.42</v>
      </c>
      <c r="AX172" s="6">
        <v>31.1</v>
      </c>
      <c r="AY172" s="6">
        <f t="shared" si="145"/>
        <v>31.26</v>
      </c>
      <c r="AZ172" s="8">
        <v>1.6899999999999999E-8</v>
      </c>
      <c r="BA172" s="8">
        <v>2.11E-8</v>
      </c>
      <c r="BB172" s="8">
        <f t="shared" si="201"/>
        <v>1.8999999999999998E-8</v>
      </c>
      <c r="BC172" s="8">
        <f t="shared" si="193"/>
        <v>3.808378432551613E-2</v>
      </c>
      <c r="BD172" s="6">
        <v>78.66</v>
      </c>
      <c r="BE172" s="6" t="s">
        <v>479</v>
      </c>
      <c r="BF172" s="6">
        <v>31.27</v>
      </c>
      <c r="BG172" s="6" t="s">
        <v>479</v>
      </c>
      <c r="BH172" s="6">
        <f t="shared" si="147"/>
        <v>31.27</v>
      </c>
      <c r="BI172" s="8">
        <v>2.8299999999999999E-8</v>
      </c>
      <c r="BJ172" s="6" t="s">
        <v>479</v>
      </c>
      <c r="BK172" s="6">
        <f t="shared" si="207"/>
        <v>2.8299999999999999E-8</v>
      </c>
      <c r="BL172" s="8">
        <f t="shared" si="208"/>
        <v>5.6724794548005608E-2</v>
      </c>
      <c r="BM172" s="6">
        <v>79.58</v>
      </c>
      <c r="BN172" s="6">
        <v>79.47</v>
      </c>
      <c r="BO172" s="6">
        <v>31.83</v>
      </c>
      <c r="BP172" s="6">
        <v>31.85</v>
      </c>
      <c r="BQ172" s="6">
        <f t="shared" si="149"/>
        <v>31.84</v>
      </c>
      <c r="BR172" s="8">
        <v>2.6099999999999999E-8</v>
      </c>
      <c r="BS172" s="8">
        <v>2.59E-8</v>
      </c>
      <c r="BT172" s="8">
        <f t="shared" si="209"/>
        <v>2.6000000000000001E-8</v>
      </c>
      <c r="BU172" s="8">
        <f t="shared" si="217"/>
        <v>5.211465223491682E-2</v>
      </c>
      <c r="BV172" s="6">
        <v>78.89</v>
      </c>
      <c r="BW172" s="6">
        <v>78.89</v>
      </c>
      <c r="BX172" s="6">
        <v>31.34</v>
      </c>
      <c r="BY172" s="6">
        <v>31.39</v>
      </c>
      <c r="BZ172" s="6">
        <f t="shared" si="151"/>
        <v>31.365000000000002</v>
      </c>
      <c r="CA172" s="8">
        <v>7.6300000000000002E-8</v>
      </c>
      <c r="CB172" s="8">
        <v>7.3799999999999999E-8</v>
      </c>
      <c r="CC172" s="8">
        <f t="shared" si="210"/>
        <v>7.505E-8</v>
      </c>
      <c r="CD172" s="8">
        <f t="shared" si="196"/>
        <v>0.15043094808578875</v>
      </c>
      <c r="CE172" s="6">
        <v>78.52</v>
      </c>
      <c r="CF172" s="6">
        <v>78.53</v>
      </c>
      <c r="CG172" s="6">
        <v>31.35</v>
      </c>
      <c r="CH172" s="6">
        <v>31.32</v>
      </c>
      <c r="CI172" s="6">
        <f t="shared" si="153"/>
        <v>31.335000000000001</v>
      </c>
      <c r="CJ172" s="8">
        <v>8.5599999999999999E-8</v>
      </c>
      <c r="CK172" s="8">
        <v>8.7100000000000006E-8</v>
      </c>
      <c r="CL172" s="8">
        <f t="shared" si="211"/>
        <v>8.6350000000000002E-8</v>
      </c>
      <c r="CM172" s="8">
        <f t="shared" si="197"/>
        <v>0.17308077771096411</v>
      </c>
      <c r="CN172" s="6">
        <v>79.739999999999995</v>
      </c>
      <c r="CO172" s="6">
        <v>79.790000000000006</v>
      </c>
      <c r="CP172" s="6">
        <v>31.28</v>
      </c>
      <c r="CQ172" s="6">
        <v>30.54</v>
      </c>
      <c r="CR172" s="6">
        <f t="shared" si="155"/>
        <v>30.91</v>
      </c>
      <c r="CS172" s="8">
        <v>6.1799999999999998E-8</v>
      </c>
      <c r="CT172" s="8">
        <v>1.03E-7</v>
      </c>
      <c r="CU172" s="64">
        <f t="shared" si="212"/>
        <v>8.2399999999999997E-8</v>
      </c>
      <c r="CV172" s="8">
        <f t="shared" si="198"/>
        <v>0.16516335939065943</v>
      </c>
      <c r="CX172" s="8">
        <f t="shared" si="199"/>
        <v>4.989E-7</v>
      </c>
    </row>
    <row r="173" spans="1:102" x14ac:dyDescent="0.2">
      <c r="A173" s="9" t="s">
        <v>58</v>
      </c>
      <c r="B173" s="59" t="s">
        <v>462</v>
      </c>
      <c r="C173" s="6">
        <v>79.62</v>
      </c>
      <c r="D173" s="6">
        <v>79.849999999999994</v>
      </c>
      <c r="E173" s="6">
        <v>34.32</v>
      </c>
      <c r="F173" s="6">
        <v>36.01</v>
      </c>
      <c r="G173" s="14">
        <f t="shared" si="136"/>
        <v>35.164999999999999</v>
      </c>
      <c r="H173" s="8">
        <v>4.2400000000000002E-9</v>
      </c>
      <c r="I173" s="8">
        <v>1.31E-9</v>
      </c>
      <c r="J173" s="8">
        <f t="shared" si="200"/>
        <v>2.775E-9</v>
      </c>
      <c r="K173" s="6">
        <v>82.04</v>
      </c>
      <c r="L173" s="6">
        <v>82.04</v>
      </c>
      <c r="M173" s="6">
        <v>33.33</v>
      </c>
      <c r="N173" s="6">
        <v>33.79</v>
      </c>
      <c r="O173" s="6">
        <f t="shared" si="138"/>
        <v>33.56</v>
      </c>
      <c r="P173" s="8">
        <v>1.13E-8</v>
      </c>
      <c r="Q173" s="8">
        <v>8.2900000000000001E-9</v>
      </c>
      <c r="R173" s="8">
        <f t="shared" si="203"/>
        <v>9.7949999999999994E-9</v>
      </c>
      <c r="S173" s="8">
        <f t="shared" si="213"/>
        <v>8.1812486949258717E-2</v>
      </c>
      <c r="T173" s="6">
        <v>80.75</v>
      </c>
      <c r="U173" s="6">
        <v>80.73</v>
      </c>
      <c r="V173" s="6">
        <v>32.46</v>
      </c>
      <c r="W173" s="6">
        <v>32.69</v>
      </c>
      <c r="X173" s="6">
        <f t="shared" si="202"/>
        <v>32.575000000000003</v>
      </c>
      <c r="Y173" s="8">
        <v>1.7599999999999999E-8</v>
      </c>
      <c r="Z173" s="8">
        <v>1.4899999999999999E-8</v>
      </c>
      <c r="AA173" s="8">
        <f t="shared" si="204"/>
        <v>1.625E-8</v>
      </c>
      <c r="AB173" s="8">
        <f t="shared" si="214"/>
        <v>0.13572770933389017</v>
      </c>
      <c r="AC173" s="6">
        <v>79.67</v>
      </c>
      <c r="AD173" s="6">
        <v>79.77</v>
      </c>
      <c r="AE173" s="6">
        <v>33.47</v>
      </c>
      <c r="AF173" s="6">
        <v>34.659999999999997</v>
      </c>
      <c r="AG173" s="6">
        <f t="shared" si="141"/>
        <v>34.064999999999998</v>
      </c>
      <c r="AH173" s="8">
        <v>1.04E-8</v>
      </c>
      <c r="AI173" s="8">
        <v>4.6299999999999999E-9</v>
      </c>
      <c r="AJ173" s="8">
        <f t="shared" si="205"/>
        <v>7.5149999999999998E-9</v>
      </c>
      <c r="AK173" s="8">
        <f t="shared" si="215"/>
        <v>6.2768845270411364E-2</v>
      </c>
      <c r="AL173" s="6">
        <v>78.75</v>
      </c>
      <c r="AM173" s="6">
        <v>78.73</v>
      </c>
      <c r="AN173" s="6">
        <v>32.74</v>
      </c>
      <c r="AO173" s="6">
        <v>34.31</v>
      </c>
      <c r="AP173" s="6">
        <f t="shared" si="143"/>
        <v>33.525000000000006</v>
      </c>
      <c r="AQ173" s="8">
        <v>1.5600000000000001E-8</v>
      </c>
      <c r="AR173" s="8">
        <v>5.3100000000000001E-9</v>
      </c>
      <c r="AS173" s="8">
        <f t="shared" si="206"/>
        <v>1.0455E-8</v>
      </c>
      <c r="AT173" s="8">
        <f t="shared" si="216"/>
        <v>8.7325120066819792E-2</v>
      </c>
      <c r="AU173" s="6">
        <v>82.38</v>
      </c>
      <c r="AV173" s="6">
        <v>82.34</v>
      </c>
      <c r="AW173" s="6">
        <v>33.520000000000003</v>
      </c>
      <c r="AX173" s="6">
        <v>33.86</v>
      </c>
      <c r="AY173" s="6">
        <f t="shared" si="145"/>
        <v>33.69</v>
      </c>
      <c r="AZ173" s="8">
        <v>3.9300000000000003E-9</v>
      </c>
      <c r="BA173" s="8">
        <v>3.1099999999999998E-9</v>
      </c>
      <c r="BB173" s="8">
        <f t="shared" si="201"/>
        <v>3.5200000000000003E-9</v>
      </c>
      <c r="BC173" s="8">
        <f t="shared" si="193"/>
        <v>2.940070996032575E-2</v>
      </c>
      <c r="BD173" s="6">
        <v>78.819999999999993</v>
      </c>
      <c r="BE173" s="6">
        <v>78.77</v>
      </c>
      <c r="BF173" s="6">
        <v>34.880000000000003</v>
      </c>
      <c r="BG173" s="6">
        <v>34.130000000000003</v>
      </c>
      <c r="BH173" s="6">
        <f t="shared" si="147"/>
        <v>34.505000000000003</v>
      </c>
      <c r="BI173" s="8">
        <v>2.33E-9</v>
      </c>
      <c r="BJ173" s="8">
        <v>3.9199999999999997E-9</v>
      </c>
      <c r="BK173" s="6">
        <f t="shared" si="207"/>
        <v>3.1249999999999999E-9</v>
      </c>
      <c r="BL173" s="8">
        <f t="shared" si="208"/>
        <v>2.6101482564209647E-2</v>
      </c>
      <c r="BM173" s="6">
        <v>79.58</v>
      </c>
      <c r="BN173" s="6">
        <v>79.47</v>
      </c>
      <c r="BO173" s="6">
        <v>32.799999999999997</v>
      </c>
      <c r="BP173" s="6">
        <v>33.450000000000003</v>
      </c>
      <c r="BQ173" s="6">
        <f t="shared" si="149"/>
        <v>33.125</v>
      </c>
      <c r="BR173" s="8">
        <v>1.3399999999999999E-8</v>
      </c>
      <c r="BS173" s="8">
        <v>8.5199999999999995E-9</v>
      </c>
      <c r="BT173" s="8">
        <f t="shared" si="209"/>
        <v>1.096E-8</v>
      </c>
      <c r="BU173" s="8">
        <f t="shared" si="217"/>
        <v>9.1543119649196078E-2</v>
      </c>
      <c r="BV173" s="6">
        <v>78.91</v>
      </c>
      <c r="BW173" s="6">
        <v>79.12</v>
      </c>
      <c r="BX173" s="6">
        <v>33.619999999999997</v>
      </c>
      <c r="BY173" s="6">
        <v>36.76</v>
      </c>
      <c r="BZ173" s="6">
        <f t="shared" si="151"/>
        <v>35.19</v>
      </c>
      <c r="CA173" s="8">
        <v>1.6400000000000001E-8</v>
      </c>
      <c r="CB173" s="8">
        <v>1.99E-9</v>
      </c>
      <c r="CC173" s="8">
        <f t="shared" si="210"/>
        <v>9.1950000000000006E-9</v>
      </c>
      <c r="CD173" s="8">
        <f t="shared" si="196"/>
        <v>7.6801002296930473E-2</v>
      </c>
      <c r="CE173" s="6">
        <v>78.62</v>
      </c>
      <c r="CF173" s="6">
        <v>78.58</v>
      </c>
      <c r="CG173" s="6">
        <v>34.82</v>
      </c>
      <c r="CH173" s="6">
        <v>32.5</v>
      </c>
      <c r="CI173" s="6">
        <f t="shared" si="153"/>
        <v>33.659999999999997</v>
      </c>
      <c r="CJ173" s="8">
        <v>8.8200000000000006E-9</v>
      </c>
      <c r="CK173" s="8">
        <v>4.0200000000000003E-8</v>
      </c>
      <c r="CL173" s="8">
        <f t="shared" si="211"/>
        <v>2.4510000000000002E-8</v>
      </c>
      <c r="CM173" s="8">
        <f t="shared" si="197"/>
        <v>0.20471914804760913</v>
      </c>
      <c r="CN173" s="6">
        <v>79.81</v>
      </c>
      <c r="CO173" s="6">
        <v>79.67</v>
      </c>
      <c r="CP173" s="6">
        <v>33</v>
      </c>
      <c r="CQ173" s="6">
        <v>32.32</v>
      </c>
      <c r="CR173" s="6">
        <f t="shared" si="155"/>
        <v>32.659999999999997</v>
      </c>
      <c r="CS173" s="8">
        <v>1.88E-8</v>
      </c>
      <c r="CT173" s="8">
        <v>2.9999999999999997E-8</v>
      </c>
      <c r="CU173" s="64">
        <f t="shared" si="212"/>
        <v>2.44E-8</v>
      </c>
      <c r="CV173" s="8">
        <f t="shared" si="198"/>
        <v>0.20380037586134894</v>
      </c>
      <c r="CX173" s="8">
        <f t="shared" si="199"/>
        <v>1.19725E-7</v>
      </c>
    </row>
    <row r="174" spans="1:102" x14ac:dyDescent="0.2">
      <c r="A174" s="9" t="s">
        <v>59</v>
      </c>
      <c r="B174" s="59" t="s">
        <v>462</v>
      </c>
      <c r="C174" s="6">
        <v>79.8</v>
      </c>
      <c r="D174" s="6">
        <v>79.84</v>
      </c>
      <c r="E174" s="6">
        <v>34.65</v>
      </c>
      <c r="F174" s="6">
        <v>36.03</v>
      </c>
      <c r="G174" s="14">
        <f t="shared" ref="G174:G213" si="218">AVERAGE(E174,F174)</f>
        <v>35.340000000000003</v>
      </c>
      <c r="H174" s="8">
        <v>3.3799999999999999E-9</v>
      </c>
      <c r="I174" s="8">
        <v>1.31E-9</v>
      </c>
      <c r="J174" s="8">
        <f t="shared" si="200"/>
        <v>2.3450000000000001E-9</v>
      </c>
      <c r="K174" s="6" t="s">
        <v>507</v>
      </c>
      <c r="L174" s="6">
        <v>82.23</v>
      </c>
      <c r="M174" s="6" t="s">
        <v>479</v>
      </c>
      <c r="N174" s="6">
        <v>35.78</v>
      </c>
      <c r="O174" s="6">
        <f t="shared" ref="O174:O213" si="219">AVERAGE(M174,N174)</f>
        <v>35.78</v>
      </c>
      <c r="P174" s="6" t="s">
        <v>479</v>
      </c>
      <c r="Q174" s="8">
        <v>2.1299999999999999E-9</v>
      </c>
      <c r="R174" s="6">
        <f t="shared" si="203"/>
        <v>2.1299999999999999E-9</v>
      </c>
      <c r="S174" s="8">
        <f t="shared" si="213"/>
        <v>3.6892699402442192E-2</v>
      </c>
      <c r="T174" s="6">
        <v>80.88</v>
      </c>
      <c r="U174" s="6" t="s">
        <v>508</v>
      </c>
      <c r="V174" s="6">
        <v>34.08</v>
      </c>
      <c r="W174" s="6">
        <v>34.56</v>
      </c>
      <c r="X174" s="6">
        <f t="shared" si="202"/>
        <v>34.32</v>
      </c>
      <c r="Y174" s="8">
        <v>5.7399999999999996E-9</v>
      </c>
      <c r="Z174" s="8">
        <v>4.0899999999999997E-9</v>
      </c>
      <c r="AA174" s="8">
        <f t="shared" si="204"/>
        <v>4.9149999999999997E-9</v>
      </c>
      <c r="AB174" s="8">
        <f t="shared" si="214"/>
        <v>8.5130336884039134E-2</v>
      </c>
      <c r="AC174" s="6">
        <v>79.75</v>
      </c>
      <c r="AD174" s="6">
        <v>79.739999999999995</v>
      </c>
      <c r="AE174" s="6">
        <v>33.81</v>
      </c>
      <c r="AF174" s="6">
        <v>34.450000000000003</v>
      </c>
      <c r="AG174" s="6">
        <f t="shared" ref="AG174:AG213" si="220">AVERAGE(AE174,AF174)</f>
        <v>34.130000000000003</v>
      </c>
      <c r="AH174" s="8">
        <v>8.2299999999999999E-9</v>
      </c>
      <c r="AI174" s="8">
        <v>5.3199999999999998E-9</v>
      </c>
      <c r="AJ174" s="8">
        <f t="shared" si="205"/>
        <v>6.7749999999999995E-9</v>
      </c>
      <c r="AK174" s="8">
        <f t="shared" si="215"/>
        <v>0.11734649692560838</v>
      </c>
      <c r="AL174" s="6">
        <v>78.81</v>
      </c>
      <c r="AM174" s="6">
        <v>78.78</v>
      </c>
      <c r="AN174" s="6">
        <v>35.1</v>
      </c>
      <c r="AO174" s="6">
        <v>34.64</v>
      </c>
      <c r="AP174" s="6">
        <f t="shared" ref="AP174:AP213" si="221">AVERAGE(AN174,AO174)</f>
        <v>34.870000000000005</v>
      </c>
      <c r="AQ174" s="8">
        <v>3.0800000000000001E-9</v>
      </c>
      <c r="AR174" s="8">
        <v>4.2299999999999997E-9</v>
      </c>
      <c r="AS174" s="8">
        <f t="shared" si="206"/>
        <v>3.6549999999999999E-9</v>
      </c>
      <c r="AT174" s="8">
        <f t="shared" si="216"/>
        <v>6.3306486533298692E-2</v>
      </c>
      <c r="AU174" s="6" t="s">
        <v>479</v>
      </c>
      <c r="AV174" s="6">
        <v>82.33</v>
      </c>
      <c r="AW174" s="6" t="s">
        <v>479</v>
      </c>
      <c r="AX174" s="6">
        <v>34.630000000000003</v>
      </c>
      <c r="AY174" s="6">
        <f t="shared" ref="AY174:AY213" si="222">AVERAGE(AW174,AX174)</f>
        <v>34.630000000000003</v>
      </c>
      <c r="AZ174" s="6" t="s">
        <v>479</v>
      </c>
      <c r="BA174" s="8">
        <v>1.8300000000000001E-9</v>
      </c>
      <c r="BB174" s="6">
        <f t="shared" si="201"/>
        <v>1.8300000000000001E-9</v>
      </c>
      <c r="BC174" s="8">
        <f t="shared" si="193"/>
        <v>3.1696544557027799E-2</v>
      </c>
      <c r="BD174" s="6">
        <v>78.91</v>
      </c>
      <c r="BE174" s="6">
        <v>78.849999999999994</v>
      </c>
      <c r="BF174" s="6">
        <v>35.53</v>
      </c>
      <c r="BG174" s="6">
        <v>34.67</v>
      </c>
      <c r="BH174" s="6">
        <f t="shared" ref="BH174:BH179" si="223">AVERAGE(BF174,BG174)</f>
        <v>35.1</v>
      </c>
      <c r="BI174" s="8">
        <v>1.49E-9</v>
      </c>
      <c r="BJ174" s="8">
        <v>2.69E-9</v>
      </c>
      <c r="BK174" s="6">
        <f t="shared" si="207"/>
        <v>2.09E-9</v>
      </c>
      <c r="BL174" s="8">
        <f t="shared" si="208"/>
        <v>3.6199878756386937E-2</v>
      </c>
      <c r="BM174" s="6">
        <v>79.52</v>
      </c>
      <c r="BN174" s="6">
        <v>79.650000000000006</v>
      </c>
      <c r="BO174" s="6">
        <v>35.409999999999997</v>
      </c>
      <c r="BP174" s="6">
        <v>35.46</v>
      </c>
      <c r="BQ174" s="6">
        <f t="shared" ref="BQ174:BQ213" si="224">AVERAGE(BO174,BP174)</f>
        <v>35.435000000000002</v>
      </c>
      <c r="BR174" s="8">
        <v>2.1900000000000001E-9</v>
      </c>
      <c r="BS174" s="8">
        <v>2.1200000000000001E-9</v>
      </c>
      <c r="BT174" s="8">
        <f t="shared" si="209"/>
        <v>2.1550000000000001E-9</v>
      </c>
      <c r="BU174" s="8">
        <f t="shared" si="217"/>
        <v>3.7325712306226728E-2</v>
      </c>
      <c r="BV174" s="6">
        <v>79.27</v>
      </c>
      <c r="BW174" s="6" t="s">
        <v>479</v>
      </c>
      <c r="BX174" s="6">
        <v>35.72</v>
      </c>
      <c r="BY174" s="6" t="s">
        <v>479</v>
      </c>
      <c r="BZ174" s="6">
        <f t="shared" ref="BZ174:BZ213" si="225">AVERAGE(BX174,BY174)</f>
        <v>35.72</v>
      </c>
      <c r="CA174" s="8">
        <v>4.0000000000000002E-9</v>
      </c>
      <c r="CB174" s="6" t="s">
        <v>479</v>
      </c>
      <c r="CC174" s="8">
        <f t="shared" si="210"/>
        <v>4.0000000000000002E-9</v>
      </c>
      <c r="CD174" s="8">
        <f t="shared" si="196"/>
        <v>6.9282064605525245E-2</v>
      </c>
      <c r="CE174" s="6">
        <v>78.63</v>
      </c>
      <c r="CF174" s="6">
        <v>78.69</v>
      </c>
      <c r="CG174" s="6">
        <v>32.67</v>
      </c>
      <c r="CH174" s="6">
        <v>35.51</v>
      </c>
      <c r="CI174" s="6">
        <f t="shared" si="153"/>
        <v>34.090000000000003</v>
      </c>
      <c r="CJ174" s="8">
        <v>3.5899999999999997E-8</v>
      </c>
      <c r="CK174" s="8">
        <v>5.6400000000000004E-9</v>
      </c>
      <c r="CL174" s="8">
        <f t="shared" si="211"/>
        <v>2.077E-8</v>
      </c>
      <c r="CM174" s="8">
        <f t="shared" si="197"/>
        <v>0.35974712046418983</v>
      </c>
      <c r="CN174" s="6">
        <v>79.819999999999993</v>
      </c>
      <c r="CO174" s="6">
        <v>79.73</v>
      </c>
      <c r="CP174" s="6">
        <v>34.07</v>
      </c>
      <c r="CQ174" s="6">
        <v>33.92</v>
      </c>
      <c r="CR174" s="6">
        <f t="shared" ref="CR174:CR213" si="226">AVERAGE(CP174,CQ174)</f>
        <v>33.995000000000005</v>
      </c>
      <c r="CS174" s="8">
        <v>8.91E-9</v>
      </c>
      <c r="CT174" s="8">
        <v>9.9200000000000005E-9</v>
      </c>
      <c r="CU174" s="64">
        <f t="shared" si="212"/>
        <v>9.4150000000000003E-9</v>
      </c>
      <c r="CV174" s="8">
        <f t="shared" si="198"/>
        <v>0.16307265956525505</v>
      </c>
      <c r="CX174" s="8">
        <f t="shared" si="199"/>
        <v>5.7735E-8</v>
      </c>
    </row>
    <row r="175" spans="1:102" x14ac:dyDescent="0.2">
      <c r="A175" s="9" t="s">
        <v>60</v>
      </c>
      <c r="B175" s="59" t="s">
        <v>462</v>
      </c>
      <c r="C175" s="6">
        <v>79.62</v>
      </c>
      <c r="D175" s="6">
        <v>79.67</v>
      </c>
      <c r="E175" s="6">
        <v>34.58</v>
      </c>
      <c r="F175" s="6">
        <v>32.659999999999997</v>
      </c>
      <c r="G175" s="14">
        <f t="shared" si="218"/>
        <v>33.619999999999997</v>
      </c>
      <c r="H175" s="8">
        <v>3.5499999999999999E-9</v>
      </c>
      <c r="I175" s="8">
        <v>1.3399999999999999E-8</v>
      </c>
      <c r="J175" s="8">
        <f t="shared" si="200"/>
        <v>8.4749999999999998E-9</v>
      </c>
      <c r="K175" s="6">
        <v>82.15</v>
      </c>
      <c r="L175" s="6">
        <v>82.09</v>
      </c>
      <c r="M175" s="6">
        <v>34.799999999999997</v>
      </c>
      <c r="N175" s="6">
        <v>33.380000000000003</v>
      </c>
      <c r="O175" s="6">
        <f t="shared" si="219"/>
        <v>34.090000000000003</v>
      </c>
      <c r="P175" s="8">
        <v>4.1499999999999999E-9</v>
      </c>
      <c r="Q175" s="8">
        <v>1.09E-8</v>
      </c>
      <c r="R175" s="8">
        <f t="shared" si="203"/>
        <v>7.5249999999999996E-9</v>
      </c>
      <c r="S175" s="8">
        <f t="shared" si="213"/>
        <v>6.4286019392593222E-2</v>
      </c>
      <c r="T175" s="6">
        <v>80.92</v>
      </c>
      <c r="U175" s="6">
        <v>80.8</v>
      </c>
      <c r="V175" s="6">
        <v>34.08</v>
      </c>
      <c r="W175" s="6">
        <v>32.67</v>
      </c>
      <c r="X175" s="6">
        <f t="shared" si="202"/>
        <v>33.375</v>
      </c>
      <c r="Y175" s="8">
        <v>5.7100000000000003E-9</v>
      </c>
      <c r="Z175" s="8">
        <v>1.52E-8</v>
      </c>
      <c r="AA175" s="8">
        <f t="shared" si="204"/>
        <v>1.0455E-8</v>
      </c>
      <c r="AB175" s="8">
        <f t="shared" si="214"/>
        <v>8.9316987740805612E-2</v>
      </c>
      <c r="AC175" s="6">
        <v>79.8</v>
      </c>
      <c r="AD175" s="6">
        <v>79.73</v>
      </c>
      <c r="AE175" s="6">
        <v>32.97</v>
      </c>
      <c r="AF175" s="6">
        <v>31.99</v>
      </c>
      <c r="AG175" s="6">
        <f t="shared" si="220"/>
        <v>32.479999999999997</v>
      </c>
      <c r="AH175" s="8">
        <v>1.46E-8</v>
      </c>
      <c r="AI175" s="8">
        <v>2.84E-8</v>
      </c>
      <c r="AJ175" s="8">
        <f t="shared" si="205"/>
        <v>2.1500000000000001E-8</v>
      </c>
      <c r="AK175" s="8">
        <f t="shared" si="215"/>
        <v>0.18367434112169495</v>
      </c>
      <c r="AL175" s="6">
        <v>78.88</v>
      </c>
      <c r="AM175" s="6">
        <v>78.8</v>
      </c>
      <c r="AN175" s="6">
        <v>34.909999999999997</v>
      </c>
      <c r="AO175" s="6">
        <v>33.21</v>
      </c>
      <c r="AP175" s="6">
        <f t="shared" si="221"/>
        <v>34.06</v>
      </c>
      <c r="AQ175" s="8">
        <v>3.4999999999999999E-9</v>
      </c>
      <c r="AR175" s="8">
        <v>1.13E-8</v>
      </c>
      <c r="AS175" s="8">
        <f t="shared" si="206"/>
        <v>7.4000000000000001E-9</v>
      </c>
      <c r="AT175" s="8">
        <f t="shared" si="216"/>
        <v>6.3218145316304306E-2</v>
      </c>
      <c r="AU175" s="6">
        <v>82.45</v>
      </c>
      <c r="AV175" s="6">
        <v>82.41</v>
      </c>
      <c r="AW175" s="6">
        <v>32.67</v>
      </c>
      <c r="AX175" s="6">
        <v>33.630000000000003</v>
      </c>
      <c r="AY175" s="6">
        <f t="shared" si="222"/>
        <v>33.150000000000006</v>
      </c>
      <c r="AZ175" s="8">
        <v>7.1099999999999996E-9</v>
      </c>
      <c r="BA175" s="8">
        <v>3.6600000000000002E-9</v>
      </c>
      <c r="BB175" s="8">
        <f t="shared" si="201"/>
        <v>5.3849999999999999E-9</v>
      </c>
      <c r="BC175" s="8">
        <f t="shared" si="193"/>
        <v>4.6004015206526847E-2</v>
      </c>
      <c r="BD175" s="6" t="s">
        <v>479</v>
      </c>
      <c r="BE175" s="6" t="s">
        <v>479</v>
      </c>
      <c r="BF175" s="6" t="s">
        <v>479</v>
      </c>
      <c r="BG175" s="6" t="s">
        <v>479</v>
      </c>
      <c r="BH175" s="6" t="s">
        <v>479</v>
      </c>
      <c r="BI175" s="6" t="s">
        <v>479</v>
      </c>
      <c r="BJ175" s="6" t="s">
        <v>479</v>
      </c>
      <c r="BK175" s="6" t="s">
        <v>479</v>
      </c>
      <c r="BL175" s="8" t="s">
        <v>479</v>
      </c>
      <c r="BM175" s="6">
        <v>79.66</v>
      </c>
      <c r="BN175" s="6">
        <v>79.34</v>
      </c>
      <c r="BO175" s="6">
        <v>32.619999999999997</v>
      </c>
      <c r="BP175" s="6">
        <v>36.26</v>
      </c>
      <c r="BQ175" s="6">
        <f t="shared" si="224"/>
        <v>34.44</v>
      </c>
      <c r="BR175" s="8">
        <v>1.51E-8</v>
      </c>
      <c r="BS175" s="8">
        <v>1.2199999999999999E-9</v>
      </c>
      <c r="BT175" s="8">
        <f t="shared" si="209"/>
        <v>8.1599999999999999E-9</v>
      </c>
      <c r="BU175" s="8">
        <f t="shared" si="217"/>
        <v>6.9710819700140966E-2</v>
      </c>
      <c r="BV175" s="6">
        <v>78.98</v>
      </c>
      <c r="BW175" s="6">
        <v>78.94</v>
      </c>
      <c r="BX175" s="6">
        <v>33.32</v>
      </c>
      <c r="BY175" s="6">
        <v>35.270000000000003</v>
      </c>
      <c r="BZ175" s="6">
        <f t="shared" si="225"/>
        <v>34.295000000000002</v>
      </c>
      <c r="CA175" s="8">
        <v>2.0100000000000001E-8</v>
      </c>
      <c r="CB175" s="8">
        <v>5.3899999999999998E-9</v>
      </c>
      <c r="CC175" s="8">
        <f t="shared" si="210"/>
        <v>1.2745000000000001E-8</v>
      </c>
      <c r="CD175" s="8">
        <f t="shared" si="196"/>
        <v>0.1088804408184187</v>
      </c>
      <c r="CE175" s="6">
        <v>78.7</v>
      </c>
      <c r="CF175" s="6">
        <v>78.67</v>
      </c>
      <c r="CG175" s="6">
        <v>33.51</v>
      </c>
      <c r="CH175" s="6">
        <v>32.32</v>
      </c>
      <c r="CI175" s="6">
        <f t="shared" ref="CI175:CI213" si="227">AVERAGE(CG175,CH175)</f>
        <v>32.914999999999999</v>
      </c>
      <c r="CJ175" s="8">
        <v>2.0800000000000001E-8</v>
      </c>
      <c r="CK175" s="8">
        <v>4.5400000000000003E-8</v>
      </c>
      <c r="CL175" s="8">
        <f t="shared" si="211"/>
        <v>3.3099999999999999E-8</v>
      </c>
      <c r="CM175" s="8">
        <f t="shared" si="197"/>
        <v>0.28277305540130709</v>
      </c>
      <c r="CN175" s="6">
        <v>79.900000000000006</v>
      </c>
      <c r="CO175" s="6">
        <v>79.87</v>
      </c>
      <c r="CP175" s="6">
        <v>33.299999999999997</v>
      </c>
      <c r="CQ175" s="6">
        <v>34.58</v>
      </c>
      <c r="CR175" s="6">
        <f t="shared" si="226"/>
        <v>33.94</v>
      </c>
      <c r="CS175" s="8">
        <v>1.5300000000000001E-8</v>
      </c>
      <c r="CT175" s="8">
        <v>6.2700000000000001E-9</v>
      </c>
      <c r="CU175" s="64">
        <f t="shared" si="212"/>
        <v>1.0785E-8</v>
      </c>
      <c r="CV175" s="8">
        <f t="shared" si="198"/>
        <v>9.213617530220837E-2</v>
      </c>
      <c r="CX175" s="8">
        <f t="shared" si="199"/>
        <v>1.17055E-7</v>
      </c>
    </row>
    <row r="176" spans="1:102" x14ac:dyDescent="0.2">
      <c r="A176" s="9" t="s">
        <v>61</v>
      </c>
      <c r="B176" s="59" t="s">
        <v>462</v>
      </c>
      <c r="C176" s="6" t="s">
        <v>509</v>
      </c>
      <c r="D176" s="6" t="s">
        <v>479</v>
      </c>
      <c r="E176" s="6">
        <v>35.15</v>
      </c>
      <c r="F176" s="6" t="s">
        <v>479</v>
      </c>
      <c r="G176" s="14">
        <f t="shared" si="218"/>
        <v>35.15</v>
      </c>
      <c r="H176" s="8">
        <v>2.4E-9</v>
      </c>
      <c r="I176" s="6" t="s">
        <v>479</v>
      </c>
      <c r="J176" s="8">
        <f t="shared" si="200"/>
        <v>2.4E-9</v>
      </c>
      <c r="K176" s="6">
        <v>82.24</v>
      </c>
      <c r="L176" s="6">
        <v>82.17</v>
      </c>
      <c r="M176" s="6">
        <v>32.85</v>
      </c>
      <c r="N176" s="6">
        <v>34.42</v>
      </c>
      <c r="O176" s="6">
        <f t="shared" si="219"/>
        <v>33.635000000000005</v>
      </c>
      <c r="P176" s="8">
        <v>1.5700000000000002E-8</v>
      </c>
      <c r="Q176" s="8">
        <v>5.3899999999999998E-9</v>
      </c>
      <c r="R176" s="8">
        <f t="shared" si="203"/>
        <v>1.0545000000000001E-8</v>
      </c>
      <c r="S176" s="8">
        <f t="shared" si="213"/>
        <v>9.9976297700876987E-2</v>
      </c>
      <c r="T176" s="6">
        <v>80.87</v>
      </c>
      <c r="U176" s="6">
        <v>80.81</v>
      </c>
      <c r="V176" s="6">
        <v>33.01</v>
      </c>
      <c r="W176" s="6">
        <v>33.19</v>
      </c>
      <c r="X176" s="6">
        <f t="shared" si="202"/>
        <v>33.099999999999994</v>
      </c>
      <c r="Y176" s="8">
        <v>1.2E-8</v>
      </c>
      <c r="Z176" s="8">
        <v>1.0600000000000001E-8</v>
      </c>
      <c r="AA176" s="8">
        <f t="shared" si="204"/>
        <v>1.13E-8</v>
      </c>
      <c r="AB176" s="8">
        <f t="shared" si="214"/>
        <v>0.10713439203602748</v>
      </c>
      <c r="AC176" s="6">
        <v>79.73</v>
      </c>
      <c r="AD176" s="6">
        <v>79.72</v>
      </c>
      <c r="AE176" s="6">
        <v>34.01</v>
      </c>
      <c r="AF176" s="6">
        <v>32.49</v>
      </c>
      <c r="AG176" s="6">
        <f t="shared" si="220"/>
        <v>33.25</v>
      </c>
      <c r="AH176" s="8">
        <v>7.2099999999999997E-9</v>
      </c>
      <c r="AI176" s="8">
        <v>2.0199999999999999E-8</v>
      </c>
      <c r="AJ176" s="8">
        <f t="shared" si="205"/>
        <v>1.3704999999999999E-8</v>
      </c>
      <c r="AK176" s="8">
        <f t="shared" si="215"/>
        <v>0.12993600379236783</v>
      </c>
      <c r="AL176" s="6" t="s">
        <v>479</v>
      </c>
      <c r="AM176" s="6">
        <v>78.84</v>
      </c>
      <c r="AN176" s="6" t="s">
        <v>479</v>
      </c>
      <c r="AO176" s="6">
        <v>33.880000000000003</v>
      </c>
      <c r="AP176" s="6">
        <f t="shared" si="221"/>
        <v>33.880000000000003</v>
      </c>
      <c r="AQ176" s="6" t="s">
        <v>479</v>
      </c>
      <c r="AR176" s="8">
        <v>7.1200000000000002E-9</v>
      </c>
      <c r="AS176" s="6">
        <f t="shared" si="206"/>
        <v>7.1200000000000002E-9</v>
      </c>
      <c r="AT176" s="8">
        <f t="shared" si="216"/>
        <v>6.7504147902346517E-2</v>
      </c>
      <c r="AU176" s="6">
        <v>82.47</v>
      </c>
      <c r="AV176" s="6">
        <v>82.43</v>
      </c>
      <c r="AW176" s="6">
        <v>33.76</v>
      </c>
      <c r="AX176" s="6">
        <v>32.71</v>
      </c>
      <c r="AY176" s="6">
        <f t="shared" si="222"/>
        <v>33.234999999999999</v>
      </c>
      <c r="AZ176" s="8">
        <v>3.34E-9</v>
      </c>
      <c r="BA176" s="8">
        <v>6.9399999999999996E-9</v>
      </c>
      <c r="BB176" s="8">
        <f t="shared" si="201"/>
        <v>5.14E-9</v>
      </c>
      <c r="BC176" s="8">
        <f t="shared" si="193"/>
        <v>4.8731926996918695E-2</v>
      </c>
      <c r="BD176" s="6">
        <v>78.88</v>
      </c>
      <c r="BE176" s="6">
        <v>78.87</v>
      </c>
      <c r="BF176" s="6">
        <v>34.25</v>
      </c>
      <c r="BG176" s="6">
        <v>34.6</v>
      </c>
      <c r="BH176" s="6">
        <f t="shared" si="223"/>
        <v>34.424999999999997</v>
      </c>
      <c r="BI176" s="8">
        <v>3.6199999999999999E-9</v>
      </c>
      <c r="BJ176" s="8">
        <v>2.8400000000000001E-9</v>
      </c>
      <c r="BK176" s="6">
        <f t="shared" si="207"/>
        <v>3.2299999999999998E-9</v>
      </c>
      <c r="BL176" s="8">
        <f t="shared" si="208"/>
        <v>3.0623370466935289E-2</v>
      </c>
      <c r="BM176" s="6">
        <v>79.680000000000007</v>
      </c>
      <c r="BN176" s="6">
        <v>79.69</v>
      </c>
      <c r="BO176" s="6">
        <v>32.53</v>
      </c>
      <c r="BP176" s="6">
        <v>33.36</v>
      </c>
      <c r="BQ176" s="6">
        <f t="shared" si="224"/>
        <v>32.945</v>
      </c>
      <c r="BR176" s="8">
        <v>1.6099999999999999E-8</v>
      </c>
      <c r="BS176" s="8">
        <v>9.0400000000000002E-9</v>
      </c>
      <c r="BT176" s="8">
        <f t="shared" si="209"/>
        <v>1.2569999999999999E-8</v>
      </c>
      <c r="BU176" s="8">
        <f t="shared" si="217"/>
        <v>0.11917515999051906</v>
      </c>
      <c r="BV176" s="6">
        <v>78.959999999999994</v>
      </c>
      <c r="BW176" s="6" t="s">
        <v>479</v>
      </c>
      <c r="BX176" s="6">
        <v>35.06</v>
      </c>
      <c r="BY176" s="6" t="s">
        <v>479</v>
      </c>
      <c r="BZ176" s="6">
        <f t="shared" si="225"/>
        <v>35.06</v>
      </c>
      <c r="CA176" s="8">
        <v>6.2000000000000001E-9</v>
      </c>
      <c r="CB176" s="6" t="s">
        <v>479</v>
      </c>
      <c r="CC176" s="8">
        <f t="shared" si="210"/>
        <v>6.2000000000000001E-9</v>
      </c>
      <c r="CD176" s="8">
        <f t="shared" si="196"/>
        <v>5.8781701825077026E-2</v>
      </c>
      <c r="CE176" s="6">
        <v>79</v>
      </c>
      <c r="CF176" s="6">
        <v>78.7</v>
      </c>
      <c r="CG176" s="6">
        <v>35.78</v>
      </c>
      <c r="CH176" s="6">
        <v>33.08</v>
      </c>
      <c r="CI176" s="6">
        <f t="shared" si="227"/>
        <v>34.43</v>
      </c>
      <c r="CJ176" s="8">
        <v>4.73E-9</v>
      </c>
      <c r="CK176" s="8">
        <v>2.7599999999999999E-8</v>
      </c>
      <c r="CL176" s="8">
        <f t="shared" si="211"/>
        <v>1.6164999999999999E-8</v>
      </c>
      <c r="CM176" s="8">
        <f t="shared" si="197"/>
        <v>0.15325906612941453</v>
      </c>
      <c r="CN176" s="6">
        <v>79.92</v>
      </c>
      <c r="CO176" s="6">
        <v>79.94</v>
      </c>
      <c r="CP176" s="6">
        <v>32.9</v>
      </c>
      <c r="CQ176" s="6">
        <v>32.99</v>
      </c>
      <c r="CR176" s="6">
        <f t="shared" si="226"/>
        <v>32.945</v>
      </c>
      <c r="CS176" s="8">
        <v>2.0100000000000001E-8</v>
      </c>
      <c r="CT176" s="8">
        <v>1.89E-8</v>
      </c>
      <c r="CU176" s="64">
        <f t="shared" si="212"/>
        <v>1.9500000000000003E-8</v>
      </c>
      <c r="CV176" s="8">
        <f t="shared" si="198"/>
        <v>0.18487793315951648</v>
      </c>
      <c r="CX176" s="8">
        <f t="shared" si="199"/>
        <v>1.0547500000000001E-7</v>
      </c>
    </row>
    <row r="177" spans="1:102" x14ac:dyDescent="0.2">
      <c r="A177" s="9" t="s">
        <v>62</v>
      </c>
      <c r="B177" s="59" t="s">
        <v>462</v>
      </c>
      <c r="C177" s="6">
        <v>79.8</v>
      </c>
      <c r="D177" s="6">
        <v>79.86</v>
      </c>
      <c r="E177" s="6">
        <v>35.47</v>
      </c>
      <c r="F177" s="6">
        <v>35.51</v>
      </c>
      <c r="G177" s="14">
        <f t="shared" si="218"/>
        <v>35.489999999999995</v>
      </c>
      <c r="H177" s="8">
        <v>1.92E-9</v>
      </c>
      <c r="I177" s="8">
        <v>1.86E-9</v>
      </c>
      <c r="J177" s="8">
        <f t="shared" si="200"/>
        <v>1.8899999999999999E-9</v>
      </c>
      <c r="K177" s="6">
        <v>82.11</v>
      </c>
      <c r="L177" s="6">
        <v>82.2</v>
      </c>
      <c r="M177" s="6">
        <v>33.090000000000003</v>
      </c>
      <c r="N177" s="6">
        <v>33.47</v>
      </c>
      <c r="O177" s="6">
        <f t="shared" si="219"/>
        <v>33.28</v>
      </c>
      <c r="P177" s="8">
        <v>1.33E-8</v>
      </c>
      <c r="Q177" s="8">
        <v>1.02E-8</v>
      </c>
      <c r="R177" s="8">
        <f t="shared" si="203"/>
        <v>1.1749999999999999E-8</v>
      </c>
      <c r="S177" s="8">
        <f t="shared" si="213"/>
        <v>0.10239205263387216</v>
      </c>
      <c r="T177" s="6">
        <v>80.989999999999995</v>
      </c>
      <c r="U177" s="6">
        <v>80.94</v>
      </c>
      <c r="V177" s="6">
        <v>31.99</v>
      </c>
      <c r="W177" s="6">
        <v>32.270000000000003</v>
      </c>
      <c r="X177" s="6">
        <f t="shared" si="202"/>
        <v>32.130000000000003</v>
      </c>
      <c r="Y177" s="8">
        <v>2.4299999999999999E-8</v>
      </c>
      <c r="Z177" s="8">
        <v>2E-8</v>
      </c>
      <c r="AA177" s="8">
        <f t="shared" si="204"/>
        <v>2.215E-8</v>
      </c>
      <c r="AB177" s="8">
        <f t="shared" si="214"/>
        <v>0.19301991198640583</v>
      </c>
      <c r="AC177" s="6">
        <v>79.8</v>
      </c>
      <c r="AD177" s="6">
        <v>79.959999999999994</v>
      </c>
      <c r="AE177" s="6">
        <v>33.83</v>
      </c>
      <c r="AF177" s="6">
        <v>35.51</v>
      </c>
      <c r="AG177" s="6">
        <f t="shared" si="220"/>
        <v>34.67</v>
      </c>
      <c r="AH177" s="8">
        <v>8.0999999999999997E-9</v>
      </c>
      <c r="AI177" s="8">
        <v>2.6000000000000001E-9</v>
      </c>
      <c r="AJ177" s="8">
        <f t="shared" si="205"/>
        <v>5.3499999999999999E-9</v>
      </c>
      <c r="AK177" s="8">
        <f t="shared" si="215"/>
        <v>4.6621062263082221E-2</v>
      </c>
      <c r="AL177" s="6">
        <v>78.86</v>
      </c>
      <c r="AM177" s="6">
        <v>78.83</v>
      </c>
      <c r="AN177" s="6">
        <v>34.520000000000003</v>
      </c>
      <c r="AO177" s="6">
        <v>35.07</v>
      </c>
      <c r="AP177" s="6">
        <f t="shared" si="221"/>
        <v>34.795000000000002</v>
      </c>
      <c r="AQ177" s="8">
        <v>4.5800000000000003E-9</v>
      </c>
      <c r="AR177" s="8">
        <v>3.1500000000000001E-9</v>
      </c>
      <c r="AS177" s="8">
        <f t="shared" si="206"/>
        <v>3.8650000000000002E-9</v>
      </c>
      <c r="AT177" s="8">
        <f t="shared" si="216"/>
        <v>3.3680449653609869E-2</v>
      </c>
      <c r="AU177" s="6">
        <v>82.46</v>
      </c>
      <c r="AV177" s="6">
        <v>82.48</v>
      </c>
      <c r="AW177" s="6">
        <v>32.630000000000003</v>
      </c>
      <c r="AX177" s="6">
        <v>33.89</v>
      </c>
      <c r="AY177" s="6">
        <f t="shared" si="222"/>
        <v>33.260000000000005</v>
      </c>
      <c r="AZ177" s="8">
        <v>7.3200000000000004E-9</v>
      </c>
      <c r="BA177" s="8">
        <v>3.05E-9</v>
      </c>
      <c r="BB177" s="8">
        <f t="shared" si="201"/>
        <v>5.1849999999999998E-9</v>
      </c>
      <c r="BC177" s="8">
        <f t="shared" si="193"/>
        <v>4.5183216417585291E-2</v>
      </c>
      <c r="BD177" s="6">
        <v>78.959999999999994</v>
      </c>
      <c r="BE177" s="6">
        <v>78.83</v>
      </c>
      <c r="BF177" s="6">
        <v>35.71</v>
      </c>
      <c r="BG177" s="6">
        <v>34.49</v>
      </c>
      <c r="BH177" s="6">
        <f t="shared" si="223"/>
        <v>35.1</v>
      </c>
      <c r="BI177" s="8">
        <v>1.31E-9</v>
      </c>
      <c r="BJ177" s="8">
        <v>3.0600000000000002E-9</v>
      </c>
      <c r="BK177" s="6">
        <f t="shared" si="207"/>
        <v>2.1850000000000002E-9</v>
      </c>
      <c r="BL177" s="8">
        <f t="shared" si="208"/>
        <v>1.9040564681277506E-2</v>
      </c>
      <c r="BM177" s="6">
        <v>79.69</v>
      </c>
      <c r="BN177" s="6">
        <v>79.75</v>
      </c>
      <c r="BO177" s="6">
        <v>33.450000000000003</v>
      </c>
      <c r="BP177" s="6">
        <v>33.96</v>
      </c>
      <c r="BQ177" s="6">
        <f t="shared" si="224"/>
        <v>33.704999999999998</v>
      </c>
      <c r="BR177" s="8">
        <v>8.5099999999999998E-9</v>
      </c>
      <c r="BS177" s="8">
        <v>5.9799999999999996E-9</v>
      </c>
      <c r="BT177" s="8">
        <f t="shared" si="209"/>
        <v>7.2449999999999997E-9</v>
      </c>
      <c r="BU177" s="8">
        <f t="shared" si="217"/>
        <v>6.3134503943183304E-2</v>
      </c>
      <c r="BV177" s="6">
        <v>79.06</v>
      </c>
      <c r="BW177" s="6">
        <v>79.22</v>
      </c>
      <c r="BX177" s="6">
        <v>33.619999999999997</v>
      </c>
      <c r="BY177" s="6">
        <v>35.99</v>
      </c>
      <c r="BZ177" s="6">
        <f t="shared" si="225"/>
        <v>34.805</v>
      </c>
      <c r="CA177" s="8">
        <v>1.6400000000000001E-8</v>
      </c>
      <c r="CB177" s="8">
        <v>3.3200000000000001E-9</v>
      </c>
      <c r="CC177" s="8">
        <f t="shared" si="210"/>
        <v>9.8600000000000003E-9</v>
      </c>
      <c r="CD177" s="8">
        <f t="shared" si="196"/>
        <v>8.5922182039998268E-2</v>
      </c>
      <c r="CE177" s="6">
        <v>78.819999999999993</v>
      </c>
      <c r="CF177" s="6">
        <v>78.83</v>
      </c>
      <c r="CG177" s="6">
        <v>32.409999999999997</v>
      </c>
      <c r="CH177" s="6">
        <v>32.67</v>
      </c>
      <c r="CI177" s="6">
        <f t="shared" si="227"/>
        <v>32.54</v>
      </c>
      <c r="CJ177" s="8">
        <v>4.2599999999999998E-8</v>
      </c>
      <c r="CK177" s="8">
        <v>3.5999999999999998E-8</v>
      </c>
      <c r="CL177" s="8">
        <f t="shared" si="211"/>
        <v>3.9300000000000001E-8</v>
      </c>
      <c r="CM177" s="8">
        <f t="shared" si="197"/>
        <v>0.34246873774563202</v>
      </c>
      <c r="CN177" s="6">
        <v>80.040000000000006</v>
      </c>
      <c r="CO177" s="6">
        <v>80.03</v>
      </c>
      <c r="CP177" s="6">
        <v>33.909999999999997</v>
      </c>
      <c r="CQ177" s="6">
        <v>34.71</v>
      </c>
      <c r="CR177" s="6">
        <f t="shared" si="226"/>
        <v>34.31</v>
      </c>
      <c r="CS177" s="8">
        <v>1E-8</v>
      </c>
      <c r="CT177" s="8">
        <v>5.7299999999999999E-9</v>
      </c>
      <c r="CU177" s="64">
        <f t="shared" si="212"/>
        <v>7.8649999999999996E-9</v>
      </c>
      <c r="CV177" s="8">
        <f t="shared" si="198"/>
        <v>6.8537318635353575E-2</v>
      </c>
      <c r="CX177" s="8">
        <f t="shared" si="199"/>
        <v>1.14755E-7</v>
      </c>
    </row>
    <row r="178" spans="1:102" x14ac:dyDescent="0.2">
      <c r="A178" s="9" t="s">
        <v>63</v>
      </c>
      <c r="B178" s="59" t="s">
        <v>462</v>
      </c>
      <c r="C178" s="6">
        <v>79.67</v>
      </c>
      <c r="D178" s="6" t="s">
        <v>479</v>
      </c>
      <c r="E178" s="6">
        <v>35.909999999999997</v>
      </c>
      <c r="F178" s="6" t="s">
        <v>479</v>
      </c>
      <c r="G178" s="14">
        <f t="shared" si="218"/>
        <v>35.909999999999997</v>
      </c>
      <c r="H178" s="8">
        <v>1.4200000000000001E-9</v>
      </c>
      <c r="I178" s="6" t="s">
        <v>479</v>
      </c>
      <c r="J178" s="8">
        <f t="shared" si="200"/>
        <v>1.4200000000000001E-9</v>
      </c>
      <c r="K178" s="6">
        <v>82.18</v>
      </c>
      <c r="L178" s="6">
        <v>82.12</v>
      </c>
      <c r="M178" s="6">
        <v>31.43</v>
      </c>
      <c r="N178" s="6">
        <v>32.21</v>
      </c>
      <c r="O178" s="6">
        <f t="shared" si="219"/>
        <v>31.82</v>
      </c>
      <c r="P178" s="8">
        <v>4.1099999999999997E-8</v>
      </c>
      <c r="Q178" s="8">
        <v>2.4200000000000002E-8</v>
      </c>
      <c r="R178" s="8">
        <f t="shared" si="203"/>
        <v>3.2649999999999998E-8</v>
      </c>
      <c r="S178" s="8">
        <f t="shared" si="213"/>
        <v>9.2966970387243719E-2</v>
      </c>
      <c r="T178" s="6">
        <v>80.92</v>
      </c>
      <c r="U178" s="6">
        <v>81.010000000000005</v>
      </c>
      <c r="V178" s="6">
        <v>31.3</v>
      </c>
      <c r="W178" s="6">
        <v>31.91</v>
      </c>
      <c r="X178" s="6">
        <f t="shared" si="202"/>
        <v>31.605</v>
      </c>
      <c r="Y178" s="8">
        <v>3.9099999999999999E-8</v>
      </c>
      <c r="Z178" s="8">
        <v>2.5699999999999999E-8</v>
      </c>
      <c r="AA178" s="8">
        <f t="shared" si="204"/>
        <v>3.2399999999999999E-8</v>
      </c>
      <c r="AB178" s="8">
        <f t="shared" si="214"/>
        <v>9.2255125284738032E-2</v>
      </c>
      <c r="AC178" s="6">
        <v>79.8</v>
      </c>
      <c r="AD178" s="6">
        <v>79.790000000000006</v>
      </c>
      <c r="AE178" s="6">
        <v>32.25</v>
      </c>
      <c r="AF178" s="6">
        <v>31.29</v>
      </c>
      <c r="AG178" s="6">
        <f t="shared" si="220"/>
        <v>31.77</v>
      </c>
      <c r="AH178" s="8">
        <v>2.37E-8</v>
      </c>
      <c r="AI178" s="8">
        <v>4.5599999999999998E-8</v>
      </c>
      <c r="AJ178" s="8">
        <f t="shared" si="205"/>
        <v>3.4649999999999996E-8</v>
      </c>
      <c r="AK178" s="8">
        <f t="shared" si="215"/>
        <v>9.8661731207289272E-2</v>
      </c>
      <c r="AL178" s="6">
        <v>78.739999999999995</v>
      </c>
      <c r="AM178" s="6">
        <v>78.75</v>
      </c>
      <c r="AN178" s="6">
        <v>31.08</v>
      </c>
      <c r="AO178" s="6">
        <v>31.67</v>
      </c>
      <c r="AP178" s="6">
        <f t="shared" si="221"/>
        <v>31.375</v>
      </c>
      <c r="AQ178" s="8">
        <v>4.8499999999999998E-8</v>
      </c>
      <c r="AR178" s="8">
        <v>3.25E-8</v>
      </c>
      <c r="AS178" s="8">
        <f t="shared" si="206"/>
        <v>4.0499999999999999E-8</v>
      </c>
      <c r="AT178" s="8">
        <f t="shared" si="216"/>
        <v>0.11531890660592255</v>
      </c>
      <c r="AU178" s="6">
        <v>82.48</v>
      </c>
      <c r="AV178" s="6">
        <v>82.49</v>
      </c>
      <c r="AW178" s="6">
        <v>31.37</v>
      </c>
      <c r="AX178" s="6">
        <v>32.08</v>
      </c>
      <c r="AY178" s="6">
        <f t="shared" si="222"/>
        <v>31.725000000000001</v>
      </c>
      <c r="AZ178" s="8">
        <v>1.7500000000000001E-8</v>
      </c>
      <c r="BA178" s="8">
        <v>1.07E-8</v>
      </c>
      <c r="BB178" s="8">
        <f t="shared" si="201"/>
        <v>1.4100000000000001E-8</v>
      </c>
      <c r="BC178" s="8">
        <f t="shared" si="193"/>
        <v>4.0148063781321186E-2</v>
      </c>
      <c r="BD178" s="6">
        <v>78.8</v>
      </c>
      <c r="BE178" s="6">
        <v>78.87</v>
      </c>
      <c r="BF178" s="6">
        <v>33.880000000000003</v>
      </c>
      <c r="BG178" s="6">
        <v>34.130000000000003</v>
      </c>
      <c r="BH178" s="6">
        <f t="shared" si="223"/>
        <v>34.005000000000003</v>
      </c>
      <c r="BI178" s="8">
        <v>4.6800000000000004E-9</v>
      </c>
      <c r="BJ178" s="8">
        <v>3.9199999999999997E-9</v>
      </c>
      <c r="BK178" s="6">
        <f t="shared" si="207"/>
        <v>4.3000000000000005E-9</v>
      </c>
      <c r="BL178" s="8">
        <f t="shared" si="208"/>
        <v>1.224373576309795E-2</v>
      </c>
      <c r="BM178" s="6">
        <v>79.73</v>
      </c>
      <c r="BN178" s="6">
        <v>79.650000000000006</v>
      </c>
      <c r="BO178" s="6">
        <v>31.16</v>
      </c>
      <c r="BP178" s="6">
        <v>31.47</v>
      </c>
      <c r="BQ178" s="6">
        <f t="shared" si="224"/>
        <v>31.314999999999998</v>
      </c>
      <c r="BR178" s="8">
        <v>4.1700000000000003E-8</v>
      </c>
      <c r="BS178" s="8">
        <v>3.3699999999999997E-8</v>
      </c>
      <c r="BT178" s="8">
        <f t="shared" si="209"/>
        <v>3.77E-8</v>
      </c>
      <c r="BU178" s="8">
        <f t="shared" si="217"/>
        <v>0.10734624145785876</v>
      </c>
      <c r="BV178" s="6">
        <v>78.89</v>
      </c>
      <c r="BW178" s="6">
        <v>79.180000000000007</v>
      </c>
      <c r="BX178" s="6">
        <v>32.47</v>
      </c>
      <c r="BY178" s="6">
        <v>32.200000000000003</v>
      </c>
      <c r="BZ178" s="6">
        <f t="shared" si="225"/>
        <v>32.335000000000001</v>
      </c>
      <c r="CA178" s="8">
        <v>3.55E-8</v>
      </c>
      <c r="CB178" s="8">
        <v>4.2799999999999999E-8</v>
      </c>
      <c r="CC178" s="8">
        <f t="shared" si="210"/>
        <v>3.9150000000000003E-8</v>
      </c>
      <c r="CD178" s="8">
        <f t="shared" si="196"/>
        <v>0.11147494305239181</v>
      </c>
      <c r="CE178" s="6">
        <v>78.790000000000006</v>
      </c>
      <c r="CF178" s="6">
        <v>78.87</v>
      </c>
      <c r="CG178" s="6">
        <v>32.01</v>
      </c>
      <c r="CH178" s="6">
        <v>31.56</v>
      </c>
      <c r="CI178" s="6">
        <f t="shared" si="227"/>
        <v>31.784999999999997</v>
      </c>
      <c r="CJ178" s="8">
        <v>5.5600000000000002E-8</v>
      </c>
      <c r="CK178" s="8">
        <v>7.4700000000000001E-8</v>
      </c>
      <c r="CL178" s="8">
        <f t="shared" si="211"/>
        <v>6.5149999999999998E-8</v>
      </c>
      <c r="CM178" s="8">
        <f t="shared" si="197"/>
        <v>0.18550683371298404</v>
      </c>
      <c r="CN178" s="6">
        <v>80.010000000000005</v>
      </c>
      <c r="CO178" s="6">
        <v>79.959999999999994</v>
      </c>
      <c r="CP178" s="6">
        <v>31.75</v>
      </c>
      <c r="CQ178" s="6">
        <v>31.41</v>
      </c>
      <c r="CR178" s="6">
        <f t="shared" si="226"/>
        <v>31.58</v>
      </c>
      <c r="CS178" s="8">
        <v>4.4700000000000003E-8</v>
      </c>
      <c r="CT178" s="8">
        <v>5.6500000000000003E-8</v>
      </c>
      <c r="CU178" s="64">
        <f t="shared" si="212"/>
        <v>5.0600000000000003E-8</v>
      </c>
      <c r="CV178" s="8">
        <f t="shared" si="198"/>
        <v>0.14407744874715261</v>
      </c>
      <c r="CX178" s="8">
        <f t="shared" si="199"/>
        <v>3.5120000000000002E-7</v>
      </c>
    </row>
    <row r="179" spans="1:102" x14ac:dyDescent="0.2">
      <c r="A179" s="9" t="s">
        <v>64</v>
      </c>
      <c r="B179" s="59" t="s">
        <v>462</v>
      </c>
      <c r="C179" s="6">
        <v>79.849999999999994</v>
      </c>
      <c r="D179" s="6">
        <v>79.88</v>
      </c>
      <c r="E179" s="6">
        <v>35.46</v>
      </c>
      <c r="F179" s="6">
        <v>34.35</v>
      </c>
      <c r="G179" s="14">
        <f t="shared" si="218"/>
        <v>34.905000000000001</v>
      </c>
      <c r="H179" s="8">
        <v>1.9399999999999999E-9</v>
      </c>
      <c r="I179" s="8">
        <v>4.1499999999999999E-9</v>
      </c>
      <c r="J179" s="8">
        <f t="shared" si="200"/>
        <v>3.0450000000000001E-9</v>
      </c>
      <c r="K179" s="6">
        <v>82.22</v>
      </c>
      <c r="L179" s="6">
        <v>82.26</v>
      </c>
      <c r="M179" s="6">
        <v>33.83</v>
      </c>
      <c r="N179" s="6">
        <v>34.299999999999997</v>
      </c>
      <c r="O179" s="6">
        <f t="shared" si="219"/>
        <v>34.064999999999998</v>
      </c>
      <c r="P179" s="8">
        <v>8.0399999999999995E-9</v>
      </c>
      <c r="Q179" s="8">
        <v>5.8500000000000003E-9</v>
      </c>
      <c r="R179" s="8">
        <f t="shared" si="203"/>
        <v>6.9450000000000003E-9</v>
      </c>
      <c r="S179" s="8">
        <f t="shared" si="213"/>
        <v>4.6789732533854343E-2</v>
      </c>
      <c r="T179" s="6">
        <v>80.98</v>
      </c>
      <c r="U179" s="6">
        <v>81.040000000000006</v>
      </c>
      <c r="V179" s="6">
        <v>31.93</v>
      </c>
      <c r="W179" s="6">
        <v>32.29</v>
      </c>
      <c r="X179" s="6">
        <f t="shared" si="202"/>
        <v>32.11</v>
      </c>
      <c r="Y179" s="8">
        <v>2.5300000000000002E-8</v>
      </c>
      <c r="Z179" s="8">
        <v>1.9700000000000001E-8</v>
      </c>
      <c r="AA179" s="8">
        <f t="shared" si="204"/>
        <v>2.2500000000000003E-8</v>
      </c>
      <c r="AB179" s="8">
        <f t="shared" si="214"/>
        <v>0.15158660648116959</v>
      </c>
      <c r="AC179" s="6">
        <v>79.83</v>
      </c>
      <c r="AD179" s="6">
        <v>79.819999999999993</v>
      </c>
      <c r="AE179" s="6">
        <v>32.72</v>
      </c>
      <c r="AF179" s="6">
        <v>33.49</v>
      </c>
      <c r="AG179" s="6">
        <f t="shared" si="220"/>
        <v>33.105000000000004</v>
      </c>
      <c r="AH179" s="8">
        <v>1.7199999999999999E-8</v>
      </c>
      <c r="AI179" s="8">
        <v>1.02E-8</v>
      </c>
      <c r="AJ179" s="8">
        <f t="shared" si="205"/>
        <v>1.37E-8</v>
      </c>
      <c r="AK179" s="8">
        <f t="shared" si="215"/>
        <v>9.2299400390756584E-2</v>
      </c>
      <c r="AL179" s="6">
        <v>78.819999999999993</v>
      </c>
      <c r="AM179" s="6">
        <v>78.790000000000006</v>
      </c>
      <c r="AN179" s="6">
        <v>32.07</v>
      </c>
      <c r="AO179" s="6">
        <v>31.92</v>
      </c>
      <c r="AP179" s="6">
        <f t="shared" si="221"/>
        <v>31.995000000000001</v>
      </c>
      <c r="AQ179" s="8">
        <v>2.4599999999999999E-8</v>
      </c>
      <c r="AR179" s="8">
        <v>2.73E-8</v>
      </c>
      <c r="AS179" s="8">
        <f t="shared" si="206"/>
        <v>2.5949999999999997E-8</v>
      </c>
      <c r="AT179" s="8">
        <f t="shared" si="216"/>
        <v>0.17482988614161554</v>
      </c>
      <c r="AU179" s="6">
        <v>82.6</v>
      </c>
      <c r="AV179" s="6">
        <v>82.55</v>
      </c>
      <c r="AW179" s="6">
        <v>34.200000000000003</v>
      </c>
      <c r="AX179" s="6">
        <v>32.770000000000003</v>
      </c>
      <c r="AY179" s="6">
        <f t="shared" si="222"/>
        <v>33.484999999999999</v>
      </c>
      <c r="AZ179" s="8">
        <v>2.4600000000000002E-9</v>
      </c>
      <c r="BA179" s="8">
        <v>6.6299999999999996E-9</v>
      </c>
      <c r="BB179" s="8">
        <f t="shared" si="201"/>
        <v>4.5450000000000003E-9</v>
      </c>
      <c r="BC179" s="8">
        <f t="shared" si="193"/>
        <v>3.0620494509196253E-2</v>
      </c>
      <c r="BD179" s="6">
        <v>79.16</v>
      </c>
      <c r="BE179" s="6">
        <v>78.98</v>
      </c>
      <c r="BF179" s="6">
        <v>37.29</v>
      </c>
      <c r="BG179" s="6">
        <v>34.630000000000003</v>
      </c>
      <c r="BH179" s="6">
        <f t="shared" si="223"/>
        <v>35.96</v>
      </c>
      <c r="BI179" s="8">
        <v>4.3999999999999998E-10</v>
      </c>
      <c r="BJ179" s="8">
        <v>2.7700000000000002E-9</v>
      </c>
      <c r="BK179" s="6">
        <f t="shared" si="207"/>
        <v>1.6050000000000001E-9</v>
      </c>
      <c r="BL179" s="8">
        <f t="shared" si="208"/>
        <v>1.0813177928990097E-2</v>
      </c>
      <c r="BM179" s="6">
        <v>79.83</v>
      </c>
      <c r="BN179" s="6">
        <v>79.8</v>
      </c>
      <c r="BO179" s="6">
        <v>33.979999999999997</v>
      </c>
      <c r="BP179" s="6">
        <v>33.950000000000003</v>
      </c>
      <c r="BQ179" s="6">
        <f t="shared" si="224"/>
        <v>33.965000000000003</v>
      </c>
      <c r="BR179" s="8">
        <v>5.8999999999999999E-9</v>
      </c>
      <c r="BS179" s="8">
        <v>6.0200000000000003E-9</v>
      </c>
      <c r="BT179" s="8">
        <f t="shared" si="209"/>
        <v>5.9600000000000001E-9</v>
      </c>
      <c r="BU179" s="8">
        <f t="shared" si="217"/>
        <v>4.015360776123425E-2</v>
      </c>
      <c r="BV179" s="6">
        <v>79.05</v>
      </c>
      <c r="BW179" s="6">
        <v>79.17</v>
      </c>
      <c r="BX179" s="6">
        <v>32.53</v>
      </c>
      <c r="BY179" s="6">
        <v>32.18</v>
      </c>
      <c r="BZ179" s="6">
        <f t="shared" si="225"/>
        <v>32.355000000000004</v>
      </c>
      <c r="CA179" s="8">
        <v>3.4E-8</v>
      </c>
      <c r="CB179" s="8">
        <v>4.3299999999999997E-8</v>
      </c>
      <c r="CC179" s="8">
        <f t="shared" si="210"/>
        <v>3.8649999999999999E-8</v>
      </c>
      <c r="CD179" s="8">
        <f t="shared" si="196"/>
        <v>0.26039210402209795</v>
      </c>
      <c r="CE179" s="6">
        <v>78.88</v>
      </c>
      <c r="CF179" s="6">
        <v>78.97</v>
      </c>
      <c r="CG179" s="6">
        <v>32.85</v>
      </c>
      <c r="CH179" s="6">
        <v>35.54</v>
      </c>
      <c r="CI179" s="6">
        <f t="shared" si="227"/>
        <v>34.195</v>
      </c>
      <c r="CJ179" s="8">
        <v>3.2100000000000003E-8</v>
      </c>
      <c r="CK179" s="8">
        <v>5.4999999999999996E-9</v>
      </c>
      <c r="CL179" s="8">
        <f t="shared" si="211"/>
        <v>1.8800000000000003E-8</v>
      </c>
      <c r="CM179" s="8">
        <f t="shared" si="197"/>
        <v>0.12665903119315503</v>
      </c>
      <c r="CN179" s="6">
        <v>80.040000000000006</v>
      </c>
      <c r="CO179" s="6">
        <v>79.98</v>
      </c>
      <c r="CP179" s="6">
        <v>34.71</v>
      </c>
      <c r="CQ179" s="6">
        <v>33.44</v>
      </c>
      <c r="CR179" s="6">
        <f t="shared" si="226"/>
        <v>34.075000000000003</v>
      </c>
      <c r="CS179" s="8">
        <v>5.7500000000000002E-9</v>
      </c>
      <c r="CT179" s="8">
        <v>1.3799999999999999E-8</v>
      </c>
      <c r="CU179" s="64">
        <f t="shared" si="212"/>
        <v>9.7749999999999998E-9</v>
      </c>
      <c r="CV179" s="8">
        <f t="shared" si="198"/>
        <v>6.5855959037930331E-2</v>
      </c>
      <c r="CX179" s="8">
        <f t="shared" si="199"/>
        <v>1.4843000000000001E-7</v>
      </c>
    </row>
    <row r="180" spans="1:102" x14ac:dyDescent="0.2">
      <c r="A180" s="9" t="s">
        <v>65</v>
      </c>
      <c r="B180" s="34" t="s">
        <v>463</v>
      </c>
      <c r="C180" s="6">
        <v>80.290000000000006</v>
      </c>
      <c r="D180" s="6" t="s">
        <v>479</v>
      </c>
      <c r="E180" s="6">
        <v>35.590000000000003</v>
      </c>
      <c r="F180" s="6" t="s">
        <v>479</v>
      </c>
      <c r="G180" s="14">
        <f t="shared" si="218"/>
        <v>35.590000000000003</v>
      </c>
      <c r="H180" s="8">
        <v>3.41E-9</v>
      </c>
      <c r="I180" s="6" t="s">
        <v>479</v>
      </c>
      <c r="J180" s="8">
        <f t="shared" si="200"/>
        <v>3.41E-9</v>
      </c>
      <c r="K180" s="6">
        <v>82.6</v>
      </c>
      <c r="L180" s="6" t="s">
        <v>479</v>
      </c>
      <c r="M180" s="6">
        <v>34.479999999999997</v>
      </c>
      <c r="N180" s="6" t="s">
        <v>479</v>
      </c>
      <c r="O180" s="6">
        <f t="shared" si="219"/>
        <v>34.479999999999997</v>
      </c>
      <c r="P180" s="8">
        <v>6.4300000000000003E-9</v>
      </c>
      <c r="Q180" s="6" t="s">
        <v>479</v>
      </c>
      <c r="R180" s="8">
        <f t="shared" si="203"/>
        <v>6.4300000000000003E-9</v>
      </c>
      <c r="S180" s="8">
        <f t="shared" si="213"/>
        <v>8.8330242461707537E-2</v>
      </c>
      <c r="T180" s="6">
        <v>78.44</v>
      </c>
      <c r="U180" s="6">
        <v>81.25</v>
      </c>
      <c r="V180" s="6">
        <v>35.08</v>
      </c>
      <c r="W180" s="6">
        <v>33.97</v>
      </c>
      <c r="X180" s="6">
        <f t="shared" si="202"/>
        <v>34.524999999999999</v>
      </c>
      <c r="Y180" s="8">
        <v>5.8900000000000001E-9</v>
      </c>
      <c r="Z180" s="8">
        <v>1.24E-8</v>
      </c>
      <c r="AA180" s="8">
        <f t="shared" si="204"/>
        <v>9.1450000000000002E-9</v>
      </c>
      <c r="AB180" s="8">
        <f t="shared" si="214"/>
        <v>0.1256267600796758</v>
      </c>
      <c r="AC180" s="6">
        <v>80.16</v>
      </c>
      <c r="AD180" s="6">
        <v>80.19</v>
      </c>
      <c r="AE180" s="6">
        <v>34.520000000000003</v>
      </c>
      <c r="AF180" s="6">
        <v>34.58</v>
      </c>
      <c r="AG180" s="6">
        <f t="shared" si="220"/>
        <v>34.549999999999997</v>
      </c>
      <c r="AH180" s="8">
        <v>4.73E-9</v>
      </c>
      <c r="AI180" s="8">
        <v>4.5299999999999999E-9</v>
      </c>
      <c r="AJ180" s="8">
        <f t="shared" si="205"/>
        <v>4.6299999999999999E-9</v>
      </c>
      <c r="AK180" s="8">
        <f t="shared" si="215"/>
        <v>6.360326945531973E-2</v>
      </c>
      <c r="AL180" s="6">
        <v>79.180000000000007</v>
      </c>
      <c r="AM180" s="6" t="s">
        <v>516</v>
      </c>
      <c r="AN180" s="6">
        <v>34.79</v>
      </c>
      <c r="AO180" s="6">
        <v>34.71</v>
      </c>
      <c r="AP180" s="6">
        <f t="shared" si="221"/>
        <v>34.75</v>
      </c>
      <c r="AQ180" s="8">
        <v>4.6800000000000004E-9</v>
      </c>
      <c r="AR180" s="8">
        <v>4.9499999999999997E-9</v>
      </c>
      <c r="AS180" s="8">
        <f t="shared" si="206"/>
        <v>4.8150000000000004E-9</v>
      </c>
      <c r="AT180" s="8">
        <f t="shared" si="216"/>
        <v>6.614465279208738E-2</v>
      </c>
      <c r="AU180" s="6">
        <v>82.97</v>
      </c>
      <c r="AV180" s="6" t="s">
        <v>479</v>
      </c>
      <c r="AW180" s="6">
        <v>34.659999999999997</v>
      </c>
      <c r="AX180" s="6" t="s">
        <v>479</v>
      </c>
      <c r="AY180" s="6">
        <f t="shared" si="222"/>
        <v>34.659999999999997</v>
      </c>
      <c r="AZ180" s="8">
        <v>3.1599999999999998E-9</v>
      </c>
      <c r="BA180" s="6" t="s">
        <v>479</v>
      </c>
      <c r="BB180" s="8">
        <f t="shared" si="201"/>
        <v>3.1599999999999998E-9</v>
      </c>
      <c r="BC180" s="8">
        <f t="shared" si="193"/>
        <v>4.3409574833436361E-2</v>
      </c>
      <c r="BD180" s="6" t="s">
        <v>479</v>
      </c>
      <c r="BE180" s="6" t="s">
        <v>479</v>
      </c>
      <c r="BF180" s="6" t="s">
        <v>479</v>
      </c>
      <c r="BG180" s="6" t="s">
        <v>479</v>
      </c>
      <c r="BH180" s="6" t="s">
        <v>479</v>
      </c>
      <c r="BI180" s="6" t="s">
        <v>479</v>
      </c>
      <c r="BJ180" s="6" t="s">
        <v>479</v>
      </c>
      <c r="BK180" s="6" t="s">
        <v>479</v>
      </c>
      <c r="BL180" s="8" t="s">
        <v>479</v>
      </c>
      <c r="BM180" s="6">
        <v>79.489999999999995</v>
      </c>
      <c r="BN180" s="6">
        <v>80.239999999999995</v>
      </c>
      <c r="BO180" s="6">
        <v>34.47</v>
      </c>
      <c r="BP180" s="6">
        <v>34.61</v>
      </c>
      <c r="BQ180" s="6">
        <f t="shared" si="224"/>
        <v>34.54</v>
      </c>
      <c r="BR180" s="8">
        <v>6.6899999999999999E-9</v>
      </c>
      <c r="BS180" s="8">
        <v>6.0399999999999998E-9</v>
      </c>
      <c r="BT180" s="8">
        <f t="shared" si="209"/>
        <v>6.3649999999999994E-9</v>
      </c>
      <c r="BU180" s="8">
        <f t="shared" si="217"/>
        <v>8.7437323992032412E-2</v>
      </c>
      <c r="BV180" s="6" t="s">
        <v>479</v>
      </c>
      <c r="BW180" s="6">
        <v>79.36</v>
      </c>
      <c r="BX180" s="6" t="s">
        <v>479</v>
      </c>
      <c r="BY180" s="6">
        <v>34.74</v>
      </c>
      <c r="BZ180" s="6">
        <f t="shared" si="225"/>
        <v>34.74</v>
      </c>
      <c r="CA180" s="6" t="s">
        <v>479</v>
      </c>
      <c r="CB180" s="8">
        <v>8.7999999999999994E-9</v>
      </c>
      <c r="CC180" s="6">
        <f t="shared" si="210"/>
        <v>8.7999999999999994E-9</v>
      </c>
      <c r="CD180" s="8">
        <f t="shared" si="196"/>
        <v>0.1208874235867848</v>
      </c>
      <c r="CE180" s="6">
        <v>79.06</v>
      </c>
      <c r="CF180" s="6">
        <v>79.03</v>
      </c>
      <c r="CG180" s="6">
        <v>32.840000000000003</v>
      </c>
      <c r="CH180" s="6">
        <v>34.08</v>
      </c>
      <c r="CI180" s="6">
        <f t="shared" si="227"/>
        <v>33.46</v>
      </c>
      <c r="CJ180" s="8">
        <v>2.7899999999999998E-8</v>
      </c>
      <c r="CK180" s="8">
        <v>1.2E-8</v>
      </c>
      <c r="CL180" s="8">
        <f t="shared" si="211"/>
        <v>1.995E-8</v>
      </c>
      <c r="CM180" s="8">
        <f t="shared" si="197"/>
        <v>0.2740572841541315</v>
      </c>
      <c r="CN180" s="6">
        <v>80.260000000000005</v>
      </c>
      <c r="CO180" s="6" t="s">
        <v>517</v>
      </c>
      <c r="CP180" s="6">
        <v>34.369999999999997</v>
      </c>
      <c r="CQ180" s="6" t="s">
        <v>479</v>
      </c>
      <c r="CR180" s="6">
        <f t="shared" si="226"/>
        <v>34.369999999999997</v>
      </c>
      <c r="CS180" s="8">
        <v>9.5000000000000007E-9</v>
      </c>
      <c r="CT180" s="6" t="s">
        <v>479</v>
      </c>
      <c r="CU180" s="64">
        <f t="shared" si="212"/>
        <v>9.5000000000000007E-9</v>
      </c>
      <c r="CV180" s="8">
        <f t="shared" si="198"/>
        <v>0.13050346864482451</v>
      </c>
      <c r="CX180" s="8">
        <f t="shared" si="199"/>
        <v>7.2794999999999998E-8</v>
      </c>
    </row>
    <row r="181" spans="1:102" x14ac:dyDescent="0.2">
      <c r="A181" s="9" t="s">
        <v>66</v>
      </c>
      <c r="B181" s="34" t="s">
        <v>463</v>
      </c>
      <c r="C181" s="6">
        <v>80.14</v>
      </c>
      <c r="D181" s="6">
        <v>80.180000000000007</v>
      </c>
      <c r="E181" s="6">
        <v>34.04</v>
      </c>
      <c r="F181" s="6">
        <v>33.53</v>
      </c>
      <c r="G181" s="14">
        <f t="shared" si="218"/>
        <v>33.784999999999997</v>
      </c>
      <c r="H181" s="8">
        <v>9.8199999999999996E-9</v>
      </c>
      <c r="I181" s="8">
        <v>1.39E-8</v>
      </c>
      <c r="J181" s="8">
        <f t="shared" si="200"/>
        <v>1.186E-8</v>
      </c>
      <c r="K181" s="6">
        <v>82.53</v>
      </c>
      <c r="L181" s="6">
        <v>82.55</v>
      </c>
      <c r="M181" s="6">
        <v>31.92</v>
      </c>
      <c r="N181" s="6">
        <v>31.34</v>
      </c>
      <c r="O181" s="6">
        <f t="shared" si="219"/>
        <v>31.630000000000003</v>
      </c>
      <c r="P181" s="8">
        <v>3.7100000000000001E-8</v>
      </c>
      <c r="Q181" s="8">
        <v>5.5299999999999999E-8</v>
      </c>
      <c r="R181" s="8">
        <f t="shared" si="203"/>
        <v>4.6200000000000003E-8</v>
      </c>
      <c r="S181" s="8">
        <f t="shared" si="213"/>
        <v>8.4114701866181169E-2</v>
      </c>
      <c r="T181" s="6">
        <v>80.8</v>
      </c>
      <c r="U181" s="6">
        <v>81.260000000000005</v>
      </c>
      <c r="V181" s="6">
        <v>31.49</v>
      </c>
      <c r="W181" s="6">
        <v>30.81</v>
      </c>
      <c r="X181" s="6">
        <f t="shared" si="202"/>
        <v>31.15</v>
      </c>
      <c r="Y181" s="8">
        <v>6.5699999999999999E-8</v>
      </c>
      <c r="Z181" s="8">
        <v>1.04E-7</v>
      </c>
      <c r="AA181" s="8">
        <f t="shared" si="204"/>
        <v>8.4849999999999995E-8</v>
      </c>
      <c r="AB181" s="8">
        <f t="shared" si="214"/>
        <v>0.15448338643604917</v>
      </c>
      <c r="AC181" s="6">
        <v>80.16</v>
      </c>
      <c r="AD181" s="6">
        <v>80.17</v>
      </c>
      <c r="AE181" s="6">
        <v>32.35</v>
      </c>
      <c r="AF181" s="6">
        <v>31.62</v>
      </c>
      <c r="AG181" s="6">
        <f t="shared" si="220"/>
        <v>31.984999999999999</v>
      </c>
      <c r="AH181" s="8">
        <v>2.1299999999999999E-8</v>
      </c>
      <c r="AI181" s="8">
        <v>3.5600000000000001E-8</v>
      </c>
      <c r="AJ181" s="8">
        <f t="shared" si="205"/>
        <v>2.845E-8</v>
      </c>
      <c r="AK181" s="8">
        <f t="shared" si="215"/>
        <v>5.1797906235776063E-2</v>
      </c>
      <c r="AL181" s="6">
        <v>79.13</v>
      </c>
      <c r="AM181" s="6">
        <v>79.11</v>
      </c>
      <c r="AN181" s="6">
        <v>32.03</v>
      </c>
      <c r="AO181" s="6">
        <v>31.36</v>
      </c>
      <c r="AP181" s="6">
        <f t="shared" si="221"/>
        <v>31.695</v>
      </c>
      <c r="AQ181" s="8">
        <v>3.1599999999999998E-8</v>
      </c>
      <c r="AR181" s="8">
        <v>5.0400000000000001E-8</v>
      </c>
      <c r="AS181" s="8">
        <f t="shared" si="206"/>
        <v>4.0999999999999997E-8</v>
      </c>
      <c r="AT181" s="8">
        <f t="shared" si="216"/>
        <v>7.4647246244879381E-2</v>
      </c>
      <c r="AU181" s="6">
        <v>82.89</v>
      </c>
      <c r="AV181" s="6">
        <v>82.86</v>
      </c>
      <c r="AW181" s="6">
        <v>31.36</v>
      </c>
      <c r="AX181" s="6">
        <v>31.74</v>
      </c>
      <c r="AY181" s="6">
        <f t="shared" si="222"/>
        <v>31.549999999999997</v>
      </c>
      <c r="AZ181" s="8">
        <v>2.7899999999999998E-8</v>
      </c>
      <c r="BA181" s="8">
        <v>2.18E-8</v>
      </c>
      <c r="BB181" s="8">
        <f t="shared" si="201"/>
        <v>2.4850000000000001E-8</v>
      </c>
      <c r="BC181" s="8">
        <f t="shared" si="193"/>
        <v>4.5243513882567143E-2</v>
      </c>
      <c r="BD181" s="6">
        <v>79</v>
      </c>
      <c r="BE181" s="6">
        <v>79.03</v>
      </c>
      <c r="BF181" s="6">
        <v>33.43</v>
      </c>
      <c r="BG181" s="6">
        <v>33.979999999999997</v>
      </c>
      <c r="BH181" s="6">
        <f t="shared" ref="BH181:BH213" si="228">AVERAGE(BF181,BG181)</f>
        <v>33.704999999999998</v>
      </c>
      <c r="BI181" s="8">
        <v>2.4200000000000002E-8</v>
      </c>
      <c r="BJ181" s="8">
        <v>1.6899999999999999E-8</v>
      </c>
      <c r="BK181" s="6">
        <f t="shared" si="207"/>
        <v>2.0550000000000002E-8</v>
      </c>
      <c r="BL181" s="8">
        <f t="shared" si="208"/>
        <v>3.7414656349567595E-2</v>
      </c>
      <c r="BM181" s="6">
        <v>80.069999999999993</v>
      </c>
      <c r="BN181" s="6">
        <v>80.150000000000006</v>
      </c>
      <c r="BO181" s="6">
        <v>31.12</v>
      </c>
      <c r="BP181" s="6">
        <v>31.54</v>
      </c>
      <c r="BQ181" s="6">
        <f t="shared" si="224"/>
        <v>31.33</v>
      </c>
      <c r="BR181" s="8">
        <v>6.5799999999999994E-8</v>
      </c>
      <c r="BS181" s="8">
        <v>4.95E-8</v>
      </c>
      <c r="BT181" s="8">
        <f t="shared" si="209"/>
        <v>5.7649999999999997E-8</v>
      </c>
      <c r="BU181" s="8">
        <f t="shared" si="217"/>
        <v>0.10496131087847065</v>
      </c>
      <c r="BV181" s="6">
        <v>79.41</v>
      </c>
      <c r="BW181" s="6">
        <v>79.36</v>
      </c>
      <c r="BX181" s="6">
        <v>31.43</v>
      </c>
      <c r="BY181" s="6">
        <v>31.69</v>
      </c>
      <c r="BZ181" s="6">
        <f t="shared" si="225"/>
        <v>31.560000000000002</v>
      </c>
      <c r="CA181" s="8">
        <v>8.3400000000000006E-8</v>
      </c>
      <c r="CB181" s="8">
        <v>6.9899999999999997E-8</v>
      </c>
      <c r="CC181" s="8">
        <f t="shared" si="210"/>
        <v>7.6650000000000001E-8</v>
      </c>
      <c r="CD181" s="8">
        <f t="shared" si="196"/>
        <v>0.13955393718707329</v>
      </c>
      <c r="CE181" s="6">
        <v>79.06</v>
      </c>
      <c r="CF181" s="6">
        <v>79.05</v>
      </c>
      <c r="CG181" s="6">
        <v>31.31</v>
      </c>
      <c r="CH181" s="6">
        <v>31.2</v>
      </c>
      <c r="CI181" s="6">
        <f t="shared" si="227"/>
        <v>31.254999999999999</v>
      </c>
      <c r="CJ181" s="8">
        <v>7.91E-8</v>
      </c>
      <c r="CK181" s="8">
        <v>8.4899999999999999E-8</v>
      </c>
      <c r="CL181" s="8">
        <f t="shared" si="211"/>
        <v>8.1999999999999993E-8</v>
      </c>
      <c r="CM181" s="8">
        <f t="shared" si="197"/>
        <v>0.14929449248975876</v>
      </c>
      <c r="CN181" s="6">
        <v>80.209999999999994</v>
      </c>
      <c r="CO181" s="6">
        <v>80.2</v>
      </c>
      <c r="CP181" s="6">
        <v>30.83</v>
      </c>
      <c r="CQ181" s="6">
        <v>31.49</v>
      </c>
      <c r="CR181" s="6">
        <f t="shared" si="226"/>
        <v>31.159999999999997</v>
      </c>
      <c r="CS181" s="8">
        <v>1.06E-7</v>
      </c>
      <c r="CT181" s="8">
        <v>6.8099999999999994E-8</v>
      </c>
      <c r="CU181" s="64">
        <f t="shared" si="212"/>
        <v>8.7050000000000002E-8</v>
      </c>
      <c r="CV181" s="8">
        <f t="shared" si="198"/>
        <v>0.15848884842967684</v>
      </c>
      <c r="CX181" s="8">
        <f t="shared" si="199"/>
        <v>5.4924999999999997E-7</v>
      </c>
    </row>
    <row r="182" spans="1:102" x14ac:dyDescent="0.2">
      <c r="A182" s="9" t="s">
        <v>67</v>
      </c>
      <c r="B182" s="34" t="s">
        <v>463</v>
      </c>
      <c r="C182" s="6" t="s">
        <v>479</v>
      </c>
      <c r="D182" s="6" t="s">
        <v>518</v>
      </c>
      <c r="E182" s="6" t="s">
        <v>479</v>
      </c>
      <c r="F182" s="6" t="s">
        <v>479</v>
      </c>
      <c r="G182" s="14" t="s">
        <v>479</v>
      </c>
      <c r="H182" s="6" t="s">
        <v>479</v>
      </c>
      <c r="I182" s="6" t="s">
        <v>479</v>
      </c>
      <c r="J182" s="6" t="s">
        <v>479</v>
      </c>
      <c r="K182" s="6" t="s">
        <v>519</v>
      </c>
      <c r="L182" s="6">
        <v>71.77</v>
      </c>
      <c r="M182" s="6" t="s">
        <v>479</v>
      </c>
      <c r="N182" s="6">
        <v>39.479999999999997</v>
      </c>
      <c r="O182" s="6">
        <f t="shared" si="219"/>
        <v>39.479999999999997</v>
      </c>
      <c r="P182" s="6" t="s">
        <v>479</v>
      </c>
      <c r="Q182" s="8">
        <v>2.09E-10</v>
      </c>
      <c r="R182" s="6">
        <f t="shared" si="203"/>
        <v>2.09E-10</v>
      </c>
      <c r="S182" s="8">
        <f t="shared" si="213"/>
        <v>4.6459414700292306E-3</v>
      </c>
      <c r="T182" s="6">
        <v>81.28</v>
      </c>
      <c r="U182" s="6" t="s">
        <v>520</v>
      </c>
      <c r="V182" s="6">
        <v>34.18</v>
      </c>
      <c r="W182" s="6">
        <v>35.69</v>
      </c>
      <c r="X182" s="6">
        <f t="shared" si="202"/>
        <v>34.935000000000002</v>
      </c>
      <c r="Y182" s="8">
        <v>1.0800000000000001E-8</v>
      </c>
      <c r="Z182" s="8">
        <v>3.9199999999999997E-9</v>
      </c>
      <c r="AA182" s="8">
        <f t="shared" si="204"/>
        <v>7.3600000000000002E-9</v>
      </c>
      <c r="AB182" s="8">
        <f t="shared" si="214"/>
        <v>0.16360827377710593</v>
      </c>
      <c r="AC182" s="6" t="s">
        <v>521</v>
      </c>
      <c r="AD182" s="6" t="s">
        <v>522</v>
      </c>
      <c r="AE182" s="6">
        <v>38.06</v>
      </c>
      <c r="AF182" s="6">
        <v>38.25</v>
      </c>
      <c r="AG182" s="6">
        <f t="shared" si="220"/>
        <v>38.155000000000001</v>
      </c>
      <c r="AH182" s="8">
        <v>4.0100000000000001E-10</v>
      </c>
      <c r="AI182" s="8">
        <v>3.5300000000000002E-10</v>
      </c>
      <c r="AJ182" s="8">
        <f t="shared" si="205"/>
        <v>3.7700000000000004E-10</v>
      </c>
      <c r="AK182" s="8">
        <f t="shared" si="215"/>
        <v>8.3804781540718666E-3</v>
      </c>
      <c r="AL182" s="6">
        <v>79.3</v>
      </c>
      <c r="AM182" s="6">
        <v>79.34</v>
      </c>
      <c r="AN182" s="6">
        <v>35.67</v>
      </c>
      <c r="AO182" s="6">
        <v>35.5</v>
      </c>
      <c r="AP182" s="6">
        <f t="shared" si="221"/>
        <v>35.585000000000001</v>
      </c>
      <c r="AQ182" s="8">
        <v>2.5500000000000001E-9</v>
      </c>
      <c r="AR182" s="8">
        <v>2.8499999999999999E-9</v>
      </c>
      <c r="AS182" s="8">
        <f t="shared" si="206"/>
        <v>2.7000000000000002E-9</v>
      </c>
      <c r="AT182" s="8">
        <f t="shared" si="216"/>
        <v>6.0019339564970929E-2</v>
      </c>
      <c r="AU182" s="6">
        <v>82.97</v>
      </c>
      <c r="AV182" s="6">
        <v>83.12</v>
      </c>
      <c r="AW182" s="6">
        <v>34.799999999999997</v>
      </c>
      <c r="AX182" s="6">
        <v>36.18</v>
      </c>
      <c r="AY182" s="6">
        <f t="shared" si="222"/>
        <v>35.489999999999995</v>
      </c>
      <c r="AZ182" s="8">
        <v>2.88E-9</v>
      </c>
      <c r="BA182" s="8">
        <v>1.1599999999999999E-9</v>
      </c>
      <c r="BB182" s="8">
        <f t="shared" si="201"/>
        <v>2.0200000000000001E-9</v>
      </c>
      <c r="BC182" s="8">
        <f t="shared" si="193"/>
        <v>4.4903357748607875E-2</v>
      </c>
      <c r="BD182" s="6">
        <v>69.650000000000006</v>
      </c>
      <c r="BE182" s="6" t="s">
        <v>523</v>
      </c>
      <c r="BF182" s="6" t="s">
        <v>479</v>
      </c>
      <c r="BG182" s="6" t="s">
        <v>479</v>
      </c>
      <c r="BH182" s="6" t="s">
        <v>479</v>
      </c>
      <c r="BI182" s="6" t="s">
        <v>479</v>
      </c>
      <c r="BJ182" s="6" t="s">
        <v>479</v>
      </c>
      <c r="BK182" s="6" t="s">
        <v>479</v>
      </c>
      <c r="BL182" s="8" t="s">
        <v>479</v>
      </c>
      <c r="BM182" s="6">
        <v>80.36</v>
      </c>
      <c r="BN182" s="6">
        <v>76.23</v>
      </c>
      <c r="BO182" s="6">
        <v>35.369999999999997</v>
      </c>
      <c r="BP182" s="6">
        <v>37.729999999999997</v>
      </c>
      <c r="BQ182" s="6">
        <f t="shared" si="224"/>
        <v>36.549999999999997</v>
      </c>
      <c r="BR182" s="8">
        <v>3.6E-9</v>
      </c>
      <c r="BS182" s="8">
        <v>7.1400000000000002E-10</v>
      </c>
      <c r="BT182" s="8">
        <f t="shared" si="209"/>
        <v>2.1569999999999999E-9</v>
      </c>
      <c r="BU182" s="8">
        <f t="shared" si="217"/>
        <v>4.7948783496904547E-2</v>
      </c>
      <c r="BV182" s="6">
        <v>79.38</v>
      </c>
      <c r="BW182" s="6" t="s">
        <v>524</v>
      </c>
      <c r="BX182" s="6">
        <v>33.299999999999997</v>
      </c>
      <c r="BY182" s="6" t="s">
        <v>479</v>
      </c>
      <c r="BZ182" s="6">
        <f t="shared" si="225"/>
        <v>33.299999999999997</v>
      </c>
      <c r="CA182" s="8">
        <v>2.3499999999999999E-8</v>
      </c>
      <c r="CB182" s="6" t="s">
        <v>479</v>
      </c>
      <c r="CC182" s="8">
        <f t="shared" si="210"/>
        <v>2.3499999999999999E-8</v>
      </c>
      <c r="CD182" s="8">
        <f t="shared" si="196"/>
        <v>0.52239054806548768</v>
      </c>
      <c r="CE182" s="6" t="s">
        <v>479</v>
      </c>
      <c r="CF182" s="6">
        <v>78.98</v>
      </c>
      <c r="CG182" s="6" t="s">
        <v>479</v>
      </c>
      <c r="CH182" s="6">
        <v>35.1</v>
      </c>
      <c r="CI182" s="6">
        <f t="shared" si="227"/>
        <v>35.1</v>
      </c>
      <c r="CJ182" s="6" t="s">
        <v>479</v>
      </c>
      <c r="CK182" s="8">
        <v>6.0300000000000001E-9</v>
      </c>
      <c r="CL182" s="6">
        <f t="shared" si="211"/>
        <v>6.0300000000000001E-9</v>
      </c>
      <c r="CM182" s="8">
        <f t="shared" si="197"/>
        <v>0.13404319169510173</v>
      </c>
      <c r="CN182" s="6" t="s">
        <v>525</v>
      </c>
      <c r="CO182" s="6" t="s">
        <v>526</v>
      </c>
      <c r="CP182" s="6">
        <v>38.65</v>
      </c>
      <c r="CQ182" s="6">
        <v>38.08</v>
      </c>
      <c r="CR182" s="6">
        <f t="shared" si="226"/>
        <v>38.364999999999995</v>
      </c>
      <c r="CS182" s="8">
        <v>5.1199999999999999E-10</v>
      </c>
      <c r="CT182" s="8">
        <v>7.5299999999999998E-10</v>
      </c>
      <c r="CU182" s="64">
        <f t="shared" si="212"/>
        <v>6.3250000000000004E-10</v>
      </c>
      <c r="CV182" s="8">
        <f t="shared" si="198"/>
        <v>1.4060086027720041E-2</v>
      </c>
      <c r="CX182" s="8">
        <f t="shared" si="199"/>
        <v>4.4985500000000009E-8</v>
      </c>
    </row>
    <row r="183" spans="1:102" x14ac:dyDescent="0.2">
      <c r="A183" s="9" t="s">
        <v>68</v>
      </c>
      <c r="B183" s="34" t="s">
        <v>463</v>
      </c>
      <c r="C183" s="6">
        <v>80.19</v>
      </c>
      <c r="D183" s="6">
        <v>80.25</v>
      </c>
      <c r="E183" s="6">
        <v>34.42</v>
      </c>
      <c r="F183" s="6">
        <v>35.53</v>
      </c>
      <c r="G183" s="14">
        <f t="shared" si="218"/>
        <v>34.975000000000001</v>
      </c>
      <c r="H183" s="8">
        <v>7.5599999999999995E-9</v>
      </c>
      <c r="I183" s="8">
        <v>3.5400000000000002E-9</v>
      </c>
      <c r="J183" s="8">
        <f>AVERAGE(H183:I183)</f>
        <v>5.5500000000000001E-9</v>
      </c>
      <c r="K183" s="6">
        <v>82.6</v>
      </c>
      <c r="L183" s="6">
        <v>82.51</v>
      </c>
      <c r="M183" s="6">
        <v>34.270000000000003</v>
      </c>
      <c r="N183" s="6">
        <v>32.68</v>
      </c>
      <c r="O183" s="6">
        <f t="shared" si="219"/>
        <v>33.475000000000001</v>
      </c>
      <c r="P183" s="8">
        <v>7.4099999999999998E-9</v>
      </c>
      <c r="Q183" s="8">
        <v>2.1999999999999998E-8</v>
      </c>
      <c r="R183" s="8">
        <f t="shared" si="203"/>
        <v>1.4704999999999998E-8</v>
      </c>
      <c r="S183" s="8">
        <f t="shared" si="213"/>
        <v>9.7497099287253433E-2</v>
      </c>
      <c r="T183" s="6">
        <v>81.37</v>
      </c>
      <c r="U183" s="6">
        <v>81.290000000000006</v>
      </c>
      <c r="V183" s="6">
        <v>33.19</v>
      </c>
      <c r="W183" s="6">
        <v>32.72</v>
      </c>
      <c r="X183" s="6">
        <f t="shared" si="202"/>
        <v>32.954999999999998</v>
      </c>
      <c r="Y183" s="8">
        <v>2.0999999999999999E-8</v>
      </c>
      <c r="Z183" s="8">
        <v>2.88E-8</v>
      </c>
      <c r="AA183" s="8">
        <f t="shared" si="204"/>
        <v>2.4899999999999998E-8</v>
      </c>
      <c r="AB183" s="8">
        <f t="shared" si="214"/>
        <v>0.16509199403281949</v>
      </c>
      <c r="AC183" s="6">
        <v>80.2</v>
      </c>
      <c r="AD183" s="6">
        <v>80.2</v>
      </c>
      <c r="AE183" s="6">
        <v>32.72</v>
      </c>
      <c r="AF183" s="6">
        <v>32.36</v>
      </c>
      <c r="AG183" s="6">
        <f t="shared" si="220"/>
        <v>32.54</v>
      </c>
      <c r="AH183" s="8">
        <v>1.6499999999999999E-8</v>
      </c>
      <c r="AI183" s="8">
        <v>2.1200000000000001E-8</v>
      </c>
      <c r="AJ183" s="8">
        <f t="shared" si="205"/>
        <v>1.885E-8</v>
      </c>
      <c r="AK183" s="8">
        <f t="shared" si="215"/>
        <v>0.12497928062323885</v>
      </c>
      <c r="AL183" s="6" t="s">
        <v>479</v>
      </c>
      <c r="AM183" s="6">
        <v>79.17</v>
      </c>
      <c r="AN183" s="6" t="s">
        <v>479</v>
      </c>
      <c r="AO183" s="6">
        <v>33.229999999999997</v>
      </c>
      <c r="AP183" s="6">
        <f t="shared" si="221"/>
        <v>33.229999999999997</v>
      </c>
      <c r="AQ183" s="6" t="s">
        <v>479</v>
      </c>
      <c r="AR183" s="8">
        <v>1.3799999999999999E-8</v>
      </c>
      <c r="AS183" s="6">
        <f t="shared" si="206"/>
        <v>1.3799999999999999E-8</v>
      </c>
      <c r="AT183" s="8">
        <f t="shared" si="216"/>
        <v>9.1496767777225263E-2</v>
      </c>
      <c r="AU183" s="6">
        <v>82.93</v>
      </c>
      <c r="AV183" s="6">
        <v>75.2</v>
      </c>
      <c r="AW183" s="6">
        <v>33.82</v>
      </c>
      <c r="AX183" s="6" t="s">
        <v>479</v>
      </c>
      <c r="AY183" s="6">
        <f t="shared" si="222"/>
        <v>33.82</v>
      </c>
      <c r="AZ183" s="8">
        <v>5.5100000000000002E-9</v>
      </c>
      <c r="BA183" s="6" t="s">
        <v>479</v>
      </c>
      <c r="BB183" s="8">
        <f t="shared" si="201"/>
        <v>5.5100000000000002E-9</v>
      </c>
      <c r="BC183" s="8">
        <f t="shared" si="193"/>
        <v>3.6532405105254434E-2</v>
      </c>
      <c r="BD183" s="6">
        <v>79.2</v>
      </c>
      <c r="BE183" s="6">
        <v>79.040000000000006</v>
      </c>
      <c r="BF183" s="6">
        <v>35.49</v>
      </c>
      <c r="BG183" s="6">
        <v>34.14</v>
      </c>
      <c r="BH183" s="6">
        <f t="shared" si="228"/>
        <v>34.814999999999998</v>
      </c>
      <c r="BI183" s="8">
        <v>6.2499999999999997E-9</v>
      </c>
      <c r="BJ183" s="8">
        <v>1.5300000000000001E-8</v>
      </c>
      <c r="BK183" s="8">
        <f>AVERAGE(BI183:BJ183)</f>
        <v>1.0775000000000001E-8</v>
      </c>
      <c r="BL183" s="8">
        <f>BK183/CX183</f>
        <v>7.1440411072434942E-2</v>
      </c>
      <c r="BM183" s="6">
        <v>80.14</v>
      </c>
      <c r="BN183" s="6">
        <v>80.17</v>
      </c>
      <c r="BO183" s="6">
        <v>32.619999999999997</v>
      </c>
      <c r="BP183" s="6">
        <v>33.51</v>
      </c>
      <c r="BQ183" s="6">
        <f t="shared" si="224"/>
        <v>33.064999999999998</v>
      </c>
      <c r="BR183" s="8">
        <v>2.37E-8</v>
      </c>
      <c r="BS183" s="8">
        <v>1.28E-8</v>
      </c>
      <c r="BT183" s="8">
        <f t="shared" si="209"/>
        <v>1.8250000000000001E-8</v>
      </c>
      <c r="BU183" s="8">
        <f t="shared" si="217"/>
        <v>0.12100116028509864</v>
      </c>
      <c r="BV183" s="6">
        <v>79.540000000000006</v>
      </c>
      <c r="BW183" s="6">
        <v>79.47</v>
      </c>
      <c r="BX183" s="6">
        <v>33.770000000000003</v>
      </c>
      <c r="BY183" s="6">
        <v>33.67</v>
      </c>
      <c r="BZ183" s="6">
        <f t="shared" si="225"/>
        <v>33.72</v>
      </c>
      <c r="CA183" s="8">
        <v>1.7E-8</v>
      </c>
      <c r="CB183" s="8">
        <v>1.8200000000000001E-8</v>
      </c>
      <c r="CC183" s="8">
        <f t="shared" si="210"/>
        <v>1.7599999999999999E-8</v>
      </c>
      <c r="CD183" s="8">
        <f t="shared" si="196"/>
        <v>0.11669152991878003</v>
      </c>
      <c r="CE183" s="6">
        <v>79.290000000000006</v>
      </c>
      <c r="CF183" s="6">
        <v>79.25</v>
      </c>
      <c r="CG183" s="6">
        <v>35.270000000000003</v>
      </c>
      <c r="CH183" s="6">
        <v>34.86</v>
      </c>
      <c r="CI183" s="6">
        <f t="shared" si="227"/>
        <v>35.064999999999998</v>
      </c>
      <c r="CJ183" s="8">
        <v>5.3599999999999997E-9</v>
      </c>
      <c r="CK183" s="8">
        <v>7.1099999999999996E-9</v>
      </c>
      <c r="CL183" s="8">
        <f t="shared" si="211"/>
        <v>6.2349999999999993E-9</v>
      </c>
      <c r="CM183" s="8">
        <f t="shared" si="197"/>
        <v>4.1339300513840535E-2</v>
      </c>
      <c r="CN183" s="6">
        <v>80.3</v>
      </c>
      <c r="CO183" s="6" t="s">
        <v>479</v>
      </c>
      <c r="CP183" s="6">
        <v>33.270000000000003</v>
      </c>
      <c r="CQ183" s="6" t="s">
        <v>479</v>
      </c>
      <c r="CR183" s="6">
        <f t="shared" si="226"/>
        <v>33.270000000000003</v>
      </c>
      <c r="CS183" s="8">
        <v>2.0199999999999999E-8</v>
      </c>
      <c r="CT183" s="6" t="s">
        <v>479</v>
      </c>
      <c r="CU183" s="64">
        <f t="shared" si="212"/>
        <v>2.0199999999999999E-8</v>
      </c>
      <c r="CV183" s="8">
        <f t="shared" si="198"/>
        <v>0.13393005138405437</v>
      </c>
      <c r="CX183" s="8">
        <f t="shared" si="199"/>
        <v>1.50825E-7</v>
      </c>
    </row>
    <row r="184" spans="1:102" x14ac:dyDescent="0.2">
      <c r="A184" s="9" t="s">
        <v>9</v>
      </c>
      <c r="B184" s="34" t="s">
        <v>463</v>
      </c>
      <c r="C184" s="6">
        <v>80.11</v>
      </c>
      <c r="D184" s="6">
        <v>80.19</v>
      </c>
      <c r="E184" s="6">
        <v>33.479999999999997</v>
      </c>
      <c r="F184" s="6">
        <v>35.29</v>
      </c>
      <c r="G184" s="14">
        <f t="shared" si="218"/>
        <v>34.384999999999998</v>
      </c>
      <c r="H184" s="8">
        <v>1.44E-8</v>
      </c>
      <c r="I184" s="8">
        <v>4.1899999999999998E-9</v>
      </c>
      <c r="J184" s="8">
        <f>AVERAGE(H184:I184)</f>
        <v>9.2949999999999999E-9</v>
      </c>
      <c r="K184" s="6">
        <v>82.5</v>
      </c>
      <c r="L184" s="6">
        <v>82.52</v>
      </c>
      <c r="M184" s="6">
        <v>31.05</v>
      </c>
      <c r="N184" s="6">
        <v>30.63</v>
      </c>
      <c r="O184" s="6">
        <f t="shared" si="219"/>
        <v>30.84</v>
      </c>
      <c r="P184" s="8">
        <v>6.7500000000000002E-8</v>
      </c>
      <c r="Q184" s="8">
        <v>8.9999999999999999E-8</v>
      </c>
      <c r="R184" s="8">
        <f t="shared" si="203"/>
        <v>7.875E-8</v>
      </c>
      <c r="S184" s="8">
        <f t="shared" si="213"/>
        <v>8.7974819651619726E-2</v>
      </c>
      <c r="T184" s="6">
        <v>81.319999999999993</v>
      </c>
      <c r="U184" s="6">
        <v>81.34</v>
      </c>
      <c r="V184" s="6">
        <v>30.5</v>
      </c>
      <c r="W184" s="6">
        <v>31.1</v>
      </c>
      <c r="X184" s="6">
        <f t="shared" si="202"/>
        <v>30.8</v>
      </c>
      <c r="Y184" s="8">
        <v>1.2800000000000001E-7</v>
      </c>
      <c r="Z184" s="8">
        <v>8.5100000000000001E-8</v>
      </c>
      <c r="AA184" s="8">
        <f t="shared" si="204"/>
        <v>1.0655000000000001E-7</v>
      </c>
      <c r="AB184" s="8">
        <f t="shared" si="214"/>
        <v>0.11903132741435025</v>
      </c>
      <c r="AC184" s="6">
        <v>80.11</v>
      </c>
      <c r="AD184" s="6">
        <v>80.14</v>
      </c>
      <c r="AE184" s="6">
        <v>30.96</v>
      </c>
      <c r="AF184" s="6">
        <v>30.73</v>
      </c>
      <c r="AG184" s="6">
        <f t="shared" si="220"/>
        <v>30.844999999999999</v>
      </c>
      <c r="AH184" s="8">
        <v>5.62E-8</v>
      </c>
      <c r="AI184" s="8">
        <v>6.5999999999999995E-8</v>
      </c>
      <c r="AJ184" s="8">
        <f t="shared" si="205"/>
        <v>6.1099999999999998E-8</v>
      </c>
      <c r="AK184" s="8">
        <f t="shared" si="215"/>
        <v>6.8257288643986849E-2</v>
      </c>
      <c r="AL184" s="6">
        <v>79.099999999999994</v>
      </c>
      <c r="AM184" s="6">
        <v>79.13</v>
      </c>
      <c r="AN184" s="6">
        <v>30.68</v>
      </c>
      <c r="AO184" s="6">
        <v>30.76</v>
      </c>
      <c r="AP184" s="6">
        <f t="shared" si="221"/>
        <v>30.72</v>
      </c>
      <c r="AQ184" s="8">
        <v>8.0200000000000003E-8</v>
      </c>
      <c r="AR184" s="8">
        <v>7.61E-8</v>
      </c>
      <c r="AS184" s="8">
        <f t="shared" si="206"/>
        <v>7.8149999999999995E-8</v>
      </c>
      <c r="AT184" s="8">
        <f t="shared" si="216"/>
        <v>8.7304535311416895E-2</v>
      </c>
      <c r="AU184" s="6">
        <v>82.85</v>
      </c>
      <c r="AV184" s="6">
        <v>82.83</v>
      </c>
      <c r="AW184" s="6">
        <v>30.18</v>
      </c>
      <c r="AX184" s="6">
        <v>30.73</v>
      </c>
      <c r="AY184" s="6">
        <f t="shared" si="222"/>
        <v>30.454999999999998</v>
      </c>
      <c r="AZ184" s="8">
        <v>6.0800000000000002E-8</v>
      </c>
      <c r="BA184" s="8">
        <v>4.2499999999999997E-8</v>
      </c>
      <c r="BB184" s="8">
        <f t="shared" si="201"/>
        <v>5.1650000000000003E-8</v>
      </c>
      <c r="BC184" s="8">
        <f t="shared" si="193"/>
        <v>5.7700310285792492E-2</v>
      </c>
      <c r="BD184" s="6">
        <v>79.03</v>
      </c>
      <c r="BE184" s="6">
        <v>79.39</v>
      </c>
      <c r="BF184" s="6">
        <v>34.35</v>
      </c>
      <c r="BG184" s="6">
        <v>39.72</v>
      </c>
      <c r="BH184" s="6">
        <f t="shared" si="228"/>
        <v>37.034999999999997</v>
      </c>
      <c r="BI184" s="8">
        <v>1.3200000000000001E-8</v>
      </c>
      <c r="BJ184" s="8">
        <v>3.8500000000000001E-10</v>
      </c>
      <c r="BK184" s="8">
        <f>AVERAGE(BI184:BJ184)</f>
        <v>6.7925000000000003E-9</v>
      </c>
      <c r="BL184" s="8">
        <f>BK184/CX184</f>
        <v>7.58817730137939E-3</v>
      </c>
      <c r="BM184" s="6">
        <v>80</v>
      </c>
      <c r="BN184" s="6">
        <v>80.099999999999994</v>
      </c>
      <c r="BO184" s="6">
        <v>30.95</v>
      </c>
      <c r="BP184" s="6">
        <v>30.28</v>
      </c>
      <c r="BQ184" s="6">
        <f t="shared" si="224"/>
        <v>30.615000000000002</v>
      </c>
      <c r="BR184" s="8">
        <v>7.4299999999999997E-8</v>
      </c>
      <c r="BS184" s="8">
        <v>1.17E-7</v>
      </c>
      <c r="BT184" s="8">
        <f t="shared" si="209"/>
        <v>9.565E-8</v>
      </c>
      <c r="BU184" s="8">
        <f t="shared" si="217"/>
        <v>0.10685449523399906</v>
      </c>
      <c r="BV184" s="6">
        <v>79.45</v>
      </c>
      <c r="BW184" s="6">
        <v>79.430000000000007</v>
      </c>
      <c r="BX184" s="6">
        <v>30.55</v>
      </c>
      <c r="BY184" s="6">
        <v>30.87</v>
      </c>
      <c r="BZ184" s="6">
        <f t="shared" si="225"/>
        <v>30.71</v>
      </c>
      <c r="CA184" s="8">
        <v>1.5099999999999999E-7</v>
      </c>
      <c r="CB184" s="8">
        <v>1.2200000000000001E-7</v>
      </c>
      <c r="CC184" s="8">
        <f t="shared" si="210"/>
        <v>1.3649999999999998E-7</v>
      </c>
      <c r="CD184" s="8">
        <f t="shared" si="196"/>
        <v>0.15248968739614083</v>
      </c>
      <c r="CE184" s="6">
        <v>79.19</v>
      </c>
      <c r="CF184" s="6">
        <v>79.16</v>
      </c>
      <c r="CG184" s="6">
        <v>30.56</v>
      </c>
      <c r="CH184" s="6">
        <v>30.28</v>
      </c>
      <c r="CI184" s="6">
        <f t="shared" si="227"/>
        <v>30.42</v>
      </c>
      <c r="CJ184" s="8">
        <v>1.31E-7</v>
      </c>
      <c r="CK184" s="8">
        <v>1.5900000000000001E-7</v>
      </c>
      <c r="CL184" s="8">
        <f t="shared" si="211"/>
        <v>1.4499999999999999E-7</v>
      </c>
      <c r="CM184" s="8">
        <f t="shared" si="197"/>
        <v>0.16198538221568073</v>
      </c>
      <c r="CN184" s="6">
        <v>80.28</v>
      </c>
      <c r="CO184" s="6">
        <v>80.3</v>
      </c>
      <c r="CP184" s="6">
        <v>30.5</v>
      </c>
      <c r="CQ184" s="6">
        <v>30.48</v>
      </c>
      <c r="CR184" s="6">
        <f t="shared" si="226"/>
        <v>30.490000000000002</v>
      </c>
      <c r="CS184" s="8">
        <v>1.3400000000000001E-7</v>
      </c>
      <c r="CT184" s="8">
        <v>1.36E-7</v>
      </c>
      <c r="CU184" s="64">
        <f t="shared" si="212"/>
        <v>1.35E-7</v>
      </c>
      <c r="CV184" s="8">
        <f t="shared" si="198"/>
        <v>0.1508139765456338</v>
      </c>
      <c r="CX184" s="8">
        <f t="shared" si="199"/>
        <v>8.9514249999999992E-7</v>
      </c>
    </row>
    <row r="185" spans="1:102" x14ac:dyDescent="0.2">
      <c r="A185" s="9" t="s">
        <v>10</v>
      </c>
      <c r="B185" s="34" t="s">
        <v>463</v>
      </c>
      <c r="C185" s="6">
        <v>80.08</v>
      </c>
      <c r="D185" s="6">
        <v>80.040000000000006</v>
      </c>
      <c r="E185" s="6">
        <v>30.18</v>
      </c>
      <c r="F185" s="6">
        <v>30.36</v>
      </c>
      <c r="G185" s="14">
        <f t="shared" si="218"/>
        <v>30.27</v>
      </c>
      <c r="H185" s="8">
        <v>1.37E-7</v>
      </c>
      <c r="I185" s="8">
        <v>1.2200000000000001E-7</v>
      </c>
      <c r="J185" s="8">
        <f>AVERAGE(H185:I185)</f>
        <v>1.2949999999999999E-7</v>
      </c>
      <c r="K185" s="6">
        <v>82.54</v>
      </c>
      <c r="L185" s="6">
        <v>82.6</v>
      </c>
      <c r="M185" s="6">
        <v>27.91</v>
      </c>
      <c r="N185" s="6">
        <v>28.02</v>
      </c>
      <c r="O185" s="6">
        <f t="shared" si="219"/>
        <v>27.965</v>
      </c>
      <c r="P185" s="8">
        <v>5.8100000000000003E-7</v>
      </c>
      <c r="Q185" s="8">
        <v>5.3900000000000005E-7</v>
      </c>
      <c r="R185" s="8">
        <f t="shared" si="203"/>
        <v>5.6000000000000004E-7</v>
      </c>
      <c r="S185" s="8">
        <f t="shared" si="213"/>
        <v>8.1951019631659433E-2</v>
      </c>
      <c r="T185" s="6">
        <v>81.430000000000007</v>
      </c>
      <c r="U185" s="6">
        <v>81.39</v>
      </c>
      <c r="V185" s="6">
        <v>27.53</v>
      </c>
      <c r="W185" s="6">
        <v>27.79</v>
      </c>
      <c r="X185" s="6">
        <f t="shared" si="202"/>
        <v>27.66</v>
      </c>
      <c r="Y185" s="8">
        <v>9.3699999999999999E-7</v>
      </c>
      <c r="Z185" s="8">
        <v>7.8899999999999998E-7</v>
      </c>
      <c r="AA185" s="8">
        <f t="shared" si="204"/>
        <v>8.6300000000000004E-7</v>
      </c>
      <c r="AB185" s="8">
        <f t="shared" si="214"/>
        <v>0.1262923748966466</v>
      </c>
      <c r="AC185" s="6">
        <v>80.16</v>
      </c>
      <c r="AD185" s="6">
        <v>80.17</v>
      </c>
      <c r="AE185" s="6">
        <v>27.41</v>
      </c>
      <c r="AF185" s="6">
        <v>27.63</v>
      </c>
      <c r="AG185" s="6">
        <f t="shared" si="220"/>
        <v>27.52</v>
      </c>
      <c r="AH185" s="8">
        <v>6.6700000000000003E-7</v>
      </c>
      <c r="AI185" s="8">
        <v>5.7100000000000002E-7</v>
      </c>
      <c r="AJ185" s="8">
        <f t="shared" si="205"/>
        <v>6.1900000000000002E-7</v>
      </c>
      <c r="AK185" s="8">
        <f t="shared" si="215"/>
        <v>9.0585144914280699E-2</v>
      </c>
      <c r="AL185" s="6">
        <v>79.09</v>
      </c>
      <c r="AM185" s="6">
        <v>79.069999999999993</v>
      </c>
      <c r="AN185" s="6">
        <v>27.78</v>
      </c>
      <c r="AO185" s="6">
        <v>27.97</v>
      </c>
      <c r="AP185" s="6">
        <f t="shared" si="221"/>
        <v>27.875</v>
      </c>
      <c r="AQ185" s="8">
        <v>5.99E-7</v>
      </c>
      <c r="AR185" s="8">
        <v>5.2399999999999998E-7</v>
      </c>
      <c r="AS185" s="8">
        <f t="shared" si="206"/>
        <v>5.6150000000000005E-7</v>
      </c>
      <c r="AT185" s="8">
        <f t="shared" si="216"/>
        <v>8.21705312913871E-2</v>
      </c>
      <c r="AU185" s="6">
        <v>82.83</v>
      </c>
      <c r="AV185" s="6">
        <v>82.78</v>
      </c>
      <c r="AW185" s="6">
        <v>28.37</v>
      </c>
      <c r="AX185" s="6">
        <v>27.71</v>
      </c>
      <c r="AY185" s="6">
        <f t="shared" si="222"/>
        <v>28.04</v>
      </c>
      <c r="AZ185" s="8">
        <v>2.0100000000000001E-7</v>
      </c>
      <c r="BA185" s="8">
        <v>3.1300000000000001E-7</v>
      </c>
      <c r="BB185" s="8">
        <f t="shared" si="201"/>
        <v>2.5700000000000004E-7</v>
      </c>
      <c r="BC185" s="8">
        <f t="shared" si="193"/>
        <v>3.7609664366672277E-2</v>
      </c>
      <c r="BD185" s="6">
        <v>78.89</v>
      </c>
      <c r="BE185" s="6">
        <v>78.87</v>
      </c>
      <c r="BF185" s="6">
        <v>31.97</v>
      </c>
      <c r="BG185" s="6">
        <v>31.12</v>
      </c>
      <c r="BH185" s="6">
        <f t="shared" si="228"/>
        <v>31.545000000000002</v>
      </c>
      <c r="BI185" s="8">
        <v>6.3699999999999995E-8</v>
      </c>
      <c r="BJ185" s="8">
        <v>1.11E-7</v>
      </c>
      <c r="BK185" s="8">
        <f>AVERAGE(BI185:BJ185)</f>
        <v>8.7349999999999998E-8</v>
      </c>
      <c r="BL185" s="8">
        <f>BK185/CX185</f>
        <v>1.278289565147402E-2</v>
      </c>
      <c r="BM185" s="6">
        <v>80.099999999999994</v>
      </c>
      <c r="BN185" s="6">
        <v>80.09</v>
      </c>
      <c r="BO185" s="6">
        <v>27.45</v>
      </c>
      <c r="BP185" s="6">
        <v>27.63</v>
      </c>
      <c r="BQ185" s="6">
        <f t="shared" si="224"/>
        <v>27.54</v>
      </c>
      <c r="BR185" s="8">
        <v>8.1100000000000005E-7</v>
      </c>
      <c r="BS185" s="8">
        <v>7.1600000000000001E-7</v>
      </c>
      <c r="BT185" s="8">
        <f t="shared" si="209"/>
        <v>7.6349999999999997E-7</v>
      </c>
      <c r="BU185" s="8">
        <f t="shared" si="217"/>
        <v>0.11173143480137852</v>
      </c>
      <c r="BV185" s="6">
        <v>79.45</v>
      </c>
      <c r="BW185" s="6">
        <v>79.489999999999995</v>
      </c>
      <c r="BX185" s="6">
        <v>27.62</v>
      </c>
      <c r="BY185" s="6">
        <v>27.46</v>
      </c>
      <c r="BZ185" s="6">
        <f t="shared" si="225"/>
        <v>27.54</v>
      </c>
      <c r="CA185" s="8">
        <v>1.1000000000000001E-6</v>
      </c>
      <c r="CB185" s="8">
        <v>1.2300000000000001E-6</v>
      </c>
      <c r="CC185" s="8">
        <f t="shared" si="210"/>
        <v>1.1650000000000001E-6</v>
      </c>
      <c r="CD185" s="8">
        <f t="shared" si="196"/>
        <v>0.17048738905514865</v>
      </c>
      <c r="CE185" s="6">
        <v>79.2</v>
      </c>
      <c r="CF185" s="6">
        <v>79.209999999999994</v>
      </c>
      <c r="CG185" s="6">
        <v>27.62</v>
      </c>
      <c r="CH185" s="6">
        <v>27.4</v>
      </c>
      <c r="CI185" s="6">
        <f t="shared" si="227"/>
        <v>27.509999999999998</v>
      </c>
      <c r="CJ185" s="8">
        <v>9.64E-7</v>
      </c>
      <c r="CK185" s="8">
        <v>1.1200000000000001E-6</v>
      </c>
      <c r="CL185" s="8">
        <f t="shared" si="211"/>
        <v>1.0419999999999999E-6</v>
      </c>
      <c r="CM185" s="8">
        <f t="shared" si="197"/>
        <v>0.15248743295748057</v>
      </c>
      <c r="CN185" s="6">
        <v>80.38</v>
      </c>
      <c r="CO185" s="6">
        <v>80.349999999999994</v>
      </c>
      <c r="CP185" s="6">
        <v>27.65</v>
      </c>
      <c r="CQ185" s="6">
        <v>27.71</v>
      </c>
      <c r="CR185" s="6">
        <f t="shared" si="226"/>
        <v>27.68</v>
      </c>
      <c r="CS185" s="8">
        <v>9.3399999999999997E-7</v>
      </c>
      <c r="CT185" s="8">
        <v>8.9599999999999998E-7</v>
      </c>
      <c r="CU185" s="64">
        <f t="shared" si="212"/>
        <v>9.1499999999999992E-7</v>
      </c>
      <c r="CV185" s="8">
        <f t="shared" si="198"/>
        <v>0.13390211243387209</v>
      </c>
      <c r="CX185" s="8">
        <f t="shared" si="199"/>
        <v>6.8333500000000004E-6</v>
      </c>
    </row>
    <row r="186" spans="1:102" x14ac:dyDescent="0.2">
      <c r="A186" s="9" t="s">
        <v>11</v>
      </c>
      <c r="B186" s="34" t="s">
        <v>463</v>
      </c>
      <c r="C186" s="6" t="s">
        <v>479</v>
      </c>
      <c r="D186" s="6" t="s">
        <v>479</v>
      </c>
      <c r="E186" s="6" t="s">
        <v>479</v>
      </c>
      <c r="F186" s="6" t="s">
        <v>479</v>
      </c>
      <c r="G186" s="14" t="s">
        <v>479</v>
      </c>
      <c r="H186" s="6" t="s">
        <v>479</v>
      </c>
      <c r="I186" s="6" t="s">
        <v>479</v>
      </c>
      <c r="J186" s="6" t="s">
        <v>479</v>
      </c>
      <c r="K186" s="6">
        <v>82.63</v>
      </c>
      <c r="L186" s="6" t="s">
        <v>479</v>
      </c>
      <c r="M186" s="6">
        <v>35.06</v>
      </c>
      <c r="N186" s="6" t="s">
        <v>479</v>
      </c>
      <c r="O186" s="6">
        <f t="shared" si="219"/>
        <v>35.06</v>
      </c>
      <c r="P186" s="8">
        <v>4.32E-9</v>
      </c>
      <c r="Q186" s="6" t="s">
        <v>479</v>
      </c>
      <c r="R186" s="8">
        <f t="shared" si="203"/>
        <v>4.32E-9</v>
      </c>
      <c r="S186" s="8">
        <f t="shared" si="213"/>
        <v>0.24347630051287833</v>
      </c>
      <c r="T186" s="6" t="s">
        <v>527</v>
      </c>
      <c r="U186" s="6" t="s">
        <v>528</v>
      </c>
      <c r="V186" s="6">
        <v>39.5</v>
      </c>
      <c r="W186" s="6" t="s">
        <v>479</v>
      </c>
      <c r="X186" s="6">
        <f t="shared" si="202"/>
        <v>39.5</v>
      </c>
      <c r="Y186" s="8">
        <v>3.0299999999999999E-10</v>
      </c>
      <c r="Z186" s="6" t="s">
        <v>479</v>
      </c>
      <c r="AA186" s="8">
        <f t="shared" si="204"/>
        <v>3.0299999999999999E-10</v>
      </c>
      <c r="AB186" s="8">
        <f t="shared" si="214"/>
        <v>1.7077157188750493E-2</v>
      </c>
      <c r="AC186" s="6" t="s">
        <v>479</v>
      </c>
      <c r="AD186" s="6" t="s">
        <v>479</v>
      </c>
      <c r="AE186" s="6" t="s">
        <v>479</v>
      </c>
      <c r="AF186" s="6" t="s">
        <v>479</v>
      </c>
      <c r="AG186" s="6" t="s">
        <v>479</v>
      </c>
      <c r="AH186" s="6" t="s">
        <v>479</v>
      </c>
      <c r="AI186" s="6" t="s">
        <v>479</v>
      </c>
      <c r="AJ186" s="6" t="s">
        <v>479</v>
      </c>
      <c r="AK186" s="8" t="s">
        <v>479</v>
      </c>
      <c r="AL186" s="6" t="s">
        <v>479</v>
      </c>
      <c r="AM186" s="6" t="s">
        <v>479</v>
      </c>
      <c r="AN186" s="6" t="s">
        <v>479</v>
      </c>
      <c r="AO186" s="6" t="s">
        <v>479</v>
      </c>
      <c r="AP186" s="6" t="s">
        <v>479</v>
      </c>
      <c r="AQ186" s="6" t="s">
        <v>479</v>
      </c>
      <c r="AR186" s="6" t="s">
        <v>479</v>
      </c>
      <c r="AS186" s="6" t="s">
        <v>479</v>
      </c>
      <c r="AT186" s="8" t="s">
        <v>479</v>
      </c>
      <c r="AU186" s="6" t="s">
        <v>479</v>
      </c>
      <c r="AV186" s="6" t="s">
        <v>479</v>
      </c>
      <c r="AW186" s="6" t="s">
        <v>479</v>
      </c>
      <c r="AX186" s="6" t="s">
        <v>479</v>
      </c>
      <c r="AY186" s="6" t="s">
        <v>479</v>
      </c>
      <c r="AZ186" s="6" t="s">
        <v>479</v>
      </c>
      <c r="BA186" s="6" t="s">
        <v>479</v>
      </c>
      <c r="BB186" s="6" t="s">
        <v>479</v>
      </c>
      <c r="BC186" s="8" t="s">
        <v>479</v>
      </c>
      <c r="BD186" s="6" t="s">
        <v>479</v>
      </c>
      <c r="BE186" s="6">
        <v>78.78</v>
      </c>
      <c r="BF186" s="6" t="s">
        <v>479</v>
      </c>
      <c r="BG186" s="6">
        <v>36.299999999999997</v>
      </c>
      <c r="BH186" s="6">
        <f t="shared" si="228"/>
        <v>36.299999999999997</v>
      </c>
      <c r="BI186" s="6" t="s">
        <v>479</v>
      </c>
      <c r="BJ186" s="8">
        <v>3.6800000000000001E-9</v>
      </c>
      <c r="BK186" s="6">
        <f>AVERAGE(BI186:BJ186)</f>
        <v>3.6800000000000001E-9</v>
      </c>
      <c r="BL186" s="8">
        <f>BK186/CX186</f>
        <v>0.2074057374739334</v>
      </c>
      <c r="BM186" s="6" t="s">
        <v>529</v>
      </c>
      <c r="BN186" s="6">
        <v>80.27</v>
      </c>
      <c r="BO186" s="6" t="s">
        <v>479</v>
      </c>
      <c r="BP186" s="6">
        <v>35.200000000000003</v>
      </c>
      <c r="BQ186" s="6">
        <f t="shared" si="224"/>
        <v>35.200000000000003</v>
      </c>
      <c r="BR186" s="6" t="s">
        <v>479</v>
      </c>
      <c r="BS186" s="8">
        <v>4.0599999999999996E-9</v>
      </c>
      <c r="BT186" s="6">
        <f t="shared" si="209"/>
        <v>4.0599999999999996E-9</v>
      </c>
      <c r="BU186" s="8">
        <f t="shared" si="217"/>
        <v>0.22882263427830693</v>
      </c>
      <c r="BV186" s="6" t="s">
        <v>479</v>
      </c>
      <c r="BW186" s="6" t="s">
        <v>479</v>
      </c>
      <c r="BX186" s="6" t="s">
        <v>479</v>
      </c>
      <c r="BY186" s="6" t="s">
        <v>479</v>
      </c>
      <c r="BZ186" s="6" t="s">
        <v>479</v>
      </c>
      <c r="CA186" s="6" t="s">
        <v>479</v>
      </c>
      <c r="CB186" s="6" t="s">
        <v>479</v>
      </c>
      <c r="CC186" s="6" t="s">
        <v>479</v>
      </c>
      <c r="CD186" s="8" t="s">
        <v>479</v>
      </c>
      <c r="CE186" s="6">
        <v>79.569999999999993</v>
      </c>
      <c r="CF186" s="6" t="s">
        <v>479</v>
      </c>
      <c r="CG186" s="6">
        <v>37.28</v>
      </c>
      <c r="CH186" s="6" t="s">
        <v>479</v>
      </c>
      <c r="CI186" s="6">
        <f t="shared" si="227"/>
        <v>37.28</v>
      </c>
      <c r="CJ186" s="8">
        <v>1.37E-9</v>
      </c>
      <c r="CK186" s="6" t="s">
        <v>479</v>
      </c>
      <c r="CL186" s="8">
        <f t="shared" si="211"/>
        <v>1.37E-9</v>
      </c>
      <c r="CM186" s="8">
        <f t="shared" si="197"/>
        <v>7.7213549005241508E-2</v>
      </c>
      <c r="CN186" s="6">
        <v>70.14</v>
      </c>
      <c r="CO186" s="6">
        <v>80.489999999999995</v>
      </c>
      <c r="CP186" s="6" t="s">
        <v>479</v>
      </c>
      <c r="CQ186" s="6">
        <v>35.630000000000003</v>
      </c>
      <c r="CR186" s="6">
        <f t="shared" si="226"/>
        <v>35.630000000000003</v>
      </c>
      <c r="CS186" s="6" t="s">
        <v>479</v>
      </c>
      <c r="CT186" s="8">
        <v>4.01E-9</v>
      </c>
      <c r="CU186" s="31">
        <f t="shared" si="212"/>
        <v>4.01E-9</v>
      </c>
      <c r="CV186" s="8">
        <f t="shared" si="198"/>
        <v>0.22600462154088938</v>
      </c>
      <c r="CX186" s="8">
        <f t="shared" si="199"/>
        <v>1.7742999999999999E-8</v>
      </c>
    </row>
    <row r="187" spans="1:102" x14ac:dyDescent="0.2">
      <c r="A187" s="9" t="s">
        <v>12</v>
      </c>
      <c r="B187" s="34" t="s">
        <v>463</v>
      </c>
      <c r="C187" s="6" t="s">
        <v>479</v>
      </c>
      <c r="D187" s="6" t="s">
        <v>479</v>
      </c>
      <c r="E187" s="6" t="s">
        <v>479</v>
      </c>
      <c r="F187" s="6" t="s">
        <v>479</v>
      </c>
      <c r="G187" s="14" t="s">
        <v>479</v>
      </c>
      <c r="H187" s="6" t="s">
        <v>479</v>
      </c>
      <c r="I187" s="6" t="s">
        <v>479</v>
      </c>
      <c r="J187" s="6" t="s">
        <v>479</v>
      </c>
      <c r="K187" s="6" t="s">
        <v>479</v>
      </c>
      <c r="L187" s="6" t="s">
        <v>479</v>
      </c>
      <c r="M187" s="6" t="s">
        <v>479</v>
      </c>
      <c r="N187" s="6" t="s">
        <v>479</v>
      </c>
      <c r="O187" s="6" t="s">
        <v>479</v>
      </c>
      <c r="P187" s="6" t="s">
        <v>479</v>
      </c>
      <c r="Q187" s="6" t="s">
        <v>479</v>
      </c>
      <c r="R187" s="6" t="s">
        <v>479</v>
      </c>
      <c r="S187" s="8" t="s">
        <v>479</v>
      </c>
      <c r="T187" s="6" t="s">
        <v>479</v>
      </c>
      <c r="U187" s="6" t="s">
        <v>479</v>
      </c>
      <c r="V187" s="6" t="s">
        <v>479</v>
      </c>
      <c r="W187" s="6" t="s">
        <v>479</v>
      </c>
      <c r="X187" s="6" t="s">
        <v>479</v>
      </c>
      <c r="Y187" s="6" t="s">
        <v>479</v>
      </c>
      <c r="Z187" s="6" t="s">
        <v>479</v>
      </c>
      <c r="AA187" s="6" t="s">
        <v>479</v>
      </c>
      <c r="AB187" s="8" t="s">
        <v>479</v>
      </c>
      <c r="AC187" s="6">
        <v>66.86</v>
      </c>
      <c r="AD187" s="6" t="s">
        <v>479</v>
      </c>
      <c r="AE187" s="6" t="s">
        <v>479</v>
      </c>
      <c r="AF187" s="6" t="s">
        <v>479</v>
      </c>
      <c r="AG187" s="6" t="s">
        <v>479</v>
      </c>
      <c r="AH187" s="6" t="s">
        <v>479</v>
      </c>
      <c r="AI187" s="6" t="s">
        <v>479</v>
      </c>
      <c r="AJ187" s="6" t="s">
        <v>479</v>
      </c>
      <c r="AK187" s="8" t="s">
        <v>479</v>
      </c>
      <c r="AL187" s="6" t="s">
        <v>479</v>
      </c>
      <c r="AM187" s="6" t="s">
        <v>479</v>
      </c>
      <c r="AN187" s="6" t="s">
        <v>479</v>
      </c>
      <c r="AO187" s="6" t="s">
        <v>479</v>
      </c>
      <c r="AP187" s="6" t="s">
        <v>479</v>
      </c>
      <c r="AQ187" s="6" t="s">
        <v>479</v>
      </c>
      <c r="AR187" s="6" t="s">
        <v>479</v>
      </c>
      <c r="AS187" s="6" t="s">
        <v>479</v>
      </c>
      <c r="AT187" s="8" t="s">
        <v>479</v>
      </c>
      <c r="AU187" s="6">
        <v>75.569999999999993</v>
      </c>
      <c r="AV187" s="6" t="s">
        <v>479</v>
      </c>
      <c r="AW187" s="6" t="s">
        <v>479</v>
      </c>
      <c r="AX187" s="6" t="s">
        <v>479</v>
      </c>
      <c r="AY187" s="6" t="s">
        <v>479</v>
      </c>
      <c r="AZ187" s="6" t="s">
        <v>479</v>
      </c>
      <c r="BA187" s="6" t="s">
        <v>479</v>
      </c>
      <c r="BB187" s="6" t="s">
        <v>479</v>
      </c>
      <c r="BC187" s="8" t="s">
        <v>479</v>
      </c>
      <c r="BD187" s="6" t="s">
        <v>479</v>
      </c>
      <c r="BE187" s="6">
        <v>78.430000000000007</v>
      </c>
      <c r="BF187" s="6" t="s">
        <v>479</v>
      </c>
      <c r="BG187" s="6">
        <v>36.5</v>
      </c>
      <c r="BH187" s="6">
        <f t="shared" si="228"/>
        <v>36.5</v>
      </c>
      <c r="BI187" s="6" t="s">
        <v>479</v>
      </c>
      <c r="BJ187" s="8">
        <v>3.22E-9</v>
      </c>
      <c r="BK187" s="6">
        <f>AVERAGE(BI187:BJ187)</f>
        <v>3.22E-9</v>
      </c>
      <c r="BL187" s="8" t="s">
        <v>479</v>
      </c>
      <c r="BM187" s="6" t="s">
        <v>479</v>
      </c>
      <c r="BN187" s="6" t="s">
        <v>479</v>
      </c>
      <c r="BO187" s="6" t="s">
        <v>479</v>
      </c>
      <c r="BP187" s="6" t="s">
        <v>479</v>
      </c>
      <c r="BQ187" s="6" t="s">
        <v>479</v>
      </c>
      <c r="BR187" s="6" t="s">
        <v>479</v>
      </c>
      <c r="BS187" s="6" t="s">
        <v>479</v>
      </c>
      <c r="BT187" s="6" t="s">
        <v>479</v>
      </c>
      <c r="BU187" s="8" t="s">
        <v>479</v>
      </c>
      <c r="BV187" s="6" t="s">
        <v>479</v>
      </c>
      <c r="BW187" s="6" t="s">
        <v>479</v>
      </c>
      <c r="BX187" s="6" t="s">
        <v>479</v>
      </c>
      <c r="BY187" s="6" t="s">
        <v>479</v>
      </c>
      <c r="BZ187" s="6" t="s">
        <v>479</v>
      </c>
      <c r="CA187" s="6" t="s">
        <v>479</v>
      </c>
      <c r="CB187" s="6" t="s">
        <v>479</v>
      </c>
      <c r="CC187" s="6" t="s">
        <v>479</v>
      </c>
      <c r="CD187" s="8" t="s">
        <v>479</v>
      </c>
      <c r="CE187" s="6" t="s">
        <v>479</v>
      </c>
      <c r="CF187" s="6" t="s">
        <v>479</v>
      </c>
      <c r="CG187" s="6" t="s">
        <v>479</v>
      </c>
      <c r="CH187" s="6" t="s">
        <v>479</v>
      </c>
      <c r="CI187" s="6" t="s">
        <v>479</v>
      </c>
      <c r="CJ187" s="6" t="s">
        <v>479</v>
      </c>
      <c r="CK187" s="6" t="s">
        <v>479</v>
      </c>
      <c r="CL187" s="6" t="s">
        <v>479</v>
      </c>
      <c r="CM187" s="8" t="s">
        <v>479</v>
      </c>
      <c r="CN187" s="6">
        <v>70.739999999999995</v>
      </c>
      <c r="CO187" s="6" t="s">
        <v>479</v>
      </c>
      <c r="CP187" s="6" t="s">
        <v>479</v>
      </c>
      <c r="CQ187" s="6" t="s">
        <v>479</v>
      </c>
      <c r="CR187" s="6" t="s">
        <v>479</v>
      </c>
      <c r="CS187" s="6" t="s">
        <v>479</v>
      </c>
      <c r="CT187" s="6" t="s">
        <v>479</v>
      </c>
      <c r="CU187" s="31" t="s">
        <v>479</v>
      </c>
      <c r="CV187" s="8" t="s">
        <v>479</v>
      </c>
      <c r="CX187" s="8">
        <f t="shared" si="199"/>
        <v>3.22E-9</v>
      </c>
    </row>
    <row r="188" spans="1:102" x14ac:dyDescent="0.2">
      <c r="A188" s="20" t="s">
        <v>13</v>
      </c>
      <c r="B188" s="34"/>
      <c r="C188" s="63"/>
      <c r="D188" s="63"/>
      <c r="E188" s="63"/>
      <c r="F188" s="35"/>
      <c r="G188" s="14"/>
      <c r="H188" s="35"/>
      <c r="I188" s="35"/>
      <c r="J188" s="36"/>
      <c r="K188" s="35"/>
      <c r="L188" s="35"/>
      <c r="M188" s="35"/>
      <c r="N188" s="35"/>
      <c r="O188" s="6"/>
      <c r="P188" s="35"/>
      <c r="Q188" s="35"/>
      <c r="R188" s="36"/>
      <c r="S188" s="8"/>
      <c r="T188" s="35"/>
      <c r="U188" s="35"/>
      <c r="V188" s="35"/>
      <c r="W188" s="35"/>
      <c r="X188" s="6"/>
      <c r="Y188" s="35"/>
      <c r="Z188" s="35"/>
      <c r="AA188" s="36"/>
      <c r="AB188" s="8"/>
      <c r="AC188" s="35"/>
      <c r="AD188" s="35"/>
      <c r="AE188" s="35"/>
      <c r="AF188" s="35"/>
      <c r="AG188" s="6"/>
      <c r="AH188" s="35"/>
      <c r="AI188" s="36"/>
      <c r="AJ188" s="36"/>
      <c r="AK188" s="8"/>
      <c r="AL188" s="35"/>
      <c r="AM188" s="35"/>
      <c r="AN188" s="35"/>
      <c r="AO188" s="35"/>
      <c r="AP188" s="6"/>
      <c r="AQ188" s="35"/>
      <c r="AR188" s="35"/>
      <c r="AS188" s="36"/>
      <c r="AT188" s="8"/>
      <c r="AU188" s="35"/>
      <c r="AV188" s="35"/>
      <c r="AW188" s="35"/>
      <c r="AX188" s="35"/>
      <c r="AY188" s="6"/>
      <c r="AZ188" s="35"/>
      <c r="BA188" s="35"/>
      <c r="BB188" s="36"/>
      <c r="BC188" s="8"/>
      <c r="BD188" s="35"/>
      <c r="BE188" s="35"/>
      <c r="BF188" s="35"/>
      <c r="BG188" s="35"/>
      <c r="BH188" s="6"/>
      <c r="BI188" s="35"/>
      <c r="BJ188" s="35"/>
      <c r="BK188" s="36"/>
      <c r="BL188" s="8"/>
      <c r="BM188" s="35"/>
      <c r="BN188" s="35"/>
      <c r="BO188" s="35"/>
      <c r="BP188" s="35"/>
      <c r="BQ188" s="6"/>
      <c r="BR188" s="35"/>
      <c r="BS188" s="35"/>
      <c r="BT188" s="36"/>
      <c r="BU188" s="8"/>
      <c r="BV188" s="35"/>
      <c r="BW188" s="35"/>
      <c r="BX188" s="35"/>
      <c r="BY188" s="35"/>
      <c r="BZ188" s="6"/>
      <c r="CA188" s="35"/>
      <c r="CB188" s="35"/>
      <c r="CC188" s="36"/>
      <c r="CD188" s="8"/>
      <c r="CE188" s="35"/>
      <c r="CF188" s="35"/>
      <c r="CG188" s="35"/>
      <c r="CH188" s="35"/>
      <c r="CI188" s="6"/>
      <c r="CJ188" s="35"/>
      <c r="CK188" s="35"/>
      <c r="CL188" s="36"/>
      <c r="CM188" s="8"/>
      <c r="CN188" s="35"/>
      <c r="CO188" s="35"/>
      <c r="CP188" s="35"/>
      <c r="CQ188" s="35"/>
      <c r="CR188" s="6"/>
      <c r="CS188" s="35"/>
      <c r="CT188" s="35"/>
      <c r="CU188" s="36"/>
      <c r="CV188" s="8"/>
      <c r="CX188" s="8">
        <f t="shared" si="199"/>
        <v>0</v>
      </c>
    </row>
    <row r="189" spans="1:102" x14ac:dyDescent="0.2">
      <c r="A189" s="9" t="s">
        <v>14</v>
      </c>
      <c r="B189" s="34" t="s">
        <v>464</v>
      </c>
      <c r="C189" s="6">
        <v>79.88</v>
      </c>
      <c r="D189" s="6">
        <v>79.989999999999995</v>
      </c>
      <c r="E189" s="6">
        <v>34.35</v>
      </c>
      <c r="F189" s="6">
        <v>33.22</v>
      </c>
      <c r="G189" s="14">
        <f t="shared" si="218"/>
        <v>33.784999999999997</v>
      </c>
      <c r="H189" s="8">
        <v>5.1300000000000003E-9</v>
      </c>
      <c r="I189" s="8">
        <v>1.1199999999999999E-8</v>
      </c>
      <c r="J189" s="8">
        <f>AVERAGE(H189:I189)</f>
        <v>8.1650000000000007E-9</v>
      </c>
      <c r="K189" s="6">
        <v>82.51</v>
      </c>
      <c r="L189" s="6">
        <v>82.49</v>
      </c>
      <c r="M189" s="6">
        <v>32.01</v>
      </c>
      <c r="N189" s="6">
        <v>31.6</v>
      </c>
      <c r="O189" s="6">
        <f t="shared" si="219"/>
        <v>31.805</v>
      </c>
      <c r="P189" s="8">
        <v>4.21E-8</v>
      </c>
      <c r="Q189" s="8">
        <v>5.5700000000000002E-8</v>
      </c>
      <c r="R189" s="8">
        <f>AVERAGE(P189:Q189)</f>
        <v>4.8900000000000001E-8</v>
      </c>
      <c r="S189" s="8">
        <f>R189/CX189</f>
        <v>9.4807863817906859E-2</v>
      </c>
      <c r="T189" s="6">
        <v>81.12</v>
      </c>
      <c r="U189" s="6">
        <v>81.02</v>
      </c>
      <c r="V189" s="6">
        <v>31.28</v>
      </c>
      <c r="W189" s="6">
        <v>32.32</v>
      </c>
      <c r="X189" s="6">
        <f t="shared" si="202"/>
        <v>31.8</v>
      </c>
      <c r="Y189" s="8">
        <v>6.2600000000000005E-8</v>
      </c>
      <c r="Z189" s="8">
        <v>3.0799999999999998E-8</v>
      </c>
      <c r="AA189" s="8">
        <f>AVERAGE(Y189:Z189)</f>
        <v>4.6700000000000001E-8</v>
      </c>
      <c r="AB189" s="8">
        <f>AA189/CX189</f>
        <v>9.054247935166157E-2</v>
      </c>
      <c r="AC189" s="6">
        <v>80.099999999999994</v>
      </c>
      <c r="AD189" s="6">
        <v>80.02</v>
      </c>
      <c r="AE189" s="6">
        <v>32.869999999999997</v>
      </c>
      <c r="AF189" s="6">
        <v>31.88</v>
      </c>
      <c r="AG189" s="6">
        <f t="shared" si="220"/>
        <v>32.375</v>
      </c>
      <c r="AH189" s="8">
        <v>2.7599999999999999E-8</v>
      </c>
      <c r="AI189" s="8">
        <v>5.3699999999999998E-8</v>
      </c>
      <c r="AJ189" s="8">
        <f>AVERAGE(AH189:AI189)</f>
        <v>4.0649999999999997E-8</v>
      </c>
      <c r="AK189" s="8">
        <f>AJ189/CX189</f>
        <v>7.8812672069486986E-2</v>
      </c>
      <c r="AL189" s="6">
        <v>79.010000000000005</v>
      </c>
      <c r="AM189" s="6">
        <v>79.05</v>
      </c>
      <c r="AN189" s="6">
        <v>31.82</v>
      </c>
      <c r="AO189" s="6">
        <v>32.909999999999997</v>
      </c>
      <c r="AP189" s="6">
        <f t="shared" si="221"/>
        <v>32.364999999999995</v>
      </c>
      <c r="AQ189" s="8">
        <v>3.62E-8</v>
      </c>
      <c r="AR189" s="8">
        <v>1.7199999999999999E-8</v>
      </c>
      <c r="AS189" s="8">
        <f>AVERAGE(AQ189:AR189)</f>
        <v>2.6700000000000001E-8</v>
      </c>
      <c r="AT189" s="8">
        <f>AS189/CX189</f>
        <v>5.1766256931249761E-2</v>
      </c>
      <c r="AU189" s="6">
        <v>82.78</v>
      </c>
      <c r="AV189" s="6" t="s">
        <v>479</v>
      </c>
      <c r="AW189" s="6">
        <v>32.15</v>
      </c>
      <c r="AX189" s="6" t="s">
        <v>479</v>
      </c>
      <c r="AY189" s="6">
        <f t="shared" si="222"/>
        <v>32.15</v>
      </c>
      <c r="AZ189" s="8">
        <v>1.9000000000000001E-8</v>
      </c>
      <c r="BA189" s="6" t="s">
        <v>479</v>
      </c>
      <c r="BB189" s="8">
        <f>AVERAGE(AZ189:BA189)</f>
        <v>1.9000000000000001E-8</v>
      </c>
      <c r="BC189" s="8">
        <f t="shared" si="193"/>
        <v>3.6837411299391221E-2</v>
      </c>
      <c r="BD189" s="6">
        <v>79.209999999999994</v>
      </c>
      <c r="BE189" s="6">
        <v>79.42</v>
      </c>
      <c r="BF189" s="6">
        <v>36.96</v>
      </c>
      <c r="BG189" s="6" t="s">
        <v>479</v>
      </c>
      <c r="BH189" s="6">
        <f t="shared" si="228"/>
        <v>36.96</v>
      </c>
      <c r="BI189" s="8">
        <v>1.5799999999999999E-9</v>
      </c>
      <c r="BJ189" s="6" t="s">
        <v>479</v>
      </c>
      <c r="BK189" s="8">
        <f>AVERAGE(BI189:BJ189)</f>
        <v>1.5799999999999999E-9</v>
      </c>
      <c r="BL189" s="8">
        <f>BK189/CX189</f>
        <v>3.0633215712125325E-3</v>
      </c>
      <c r="BM189" s="6">
        <v>80.06</v>
      </c>
      <c r="BN189" s="6">
        <v>79.98</v>
      </c>
      <c r="BO189" s="6">
        <v>32.19</v>
      </c>
      <c r="BP189" s="6">
        <v>31.92</v>
      </c>
      <c r="BQ189" s="6">
        <f t="shared" si="224"/>
        <v>32.055</v>
      </c>
      <c r="BR189" s="8">
        <v>3.5299999999999998E-8</v>
      </c>
      <c r="BS189" s="8">
        <v>4.2200000000000001E-8</v>
      </c>
      <c r="BT189" s="8">
        <f>AVERAGE(BR189:BS189)</f>
        <v>3.875E-8</v>
      </c>
      <c r="BU189" s="8">
        <f>BT189/CX189</f>
        <v>7.5128930939547867E-2</v>
      </c>
      <c r="BV189" s="6">
        <v>79.3</v>
      </c>
      <c r="BW189" s="6">
        <v>79.27</v>
      </c>
      <c r="BX189" s="6">
        <v>31.73</v>
      </c>
      <c r="BY189" s="6">
        <v>31.1</v>
      </c>
      <c r="BZ189" s="6">
        <f t="shared" si="225"/>
        <v>31.414999999999999</v>
      </c>
      <c r="CA189" s="8">
        <v>7.6700000000000005E-8</v>
      </c>
      <c r="CB189" s="8">
        <v>1.17E-7</v>
      </c>
      <c r="CC189" s="8">
        <f>AVERAGE(CA189:CB189)</f>
        <v>9.6849999999999997E-8</v>
      </c>
      <c r="CD189" s="8">
        <f t="shared" si="196"/>
        <v>0.18777385707084415</v>
      </c>
      <c r="CE189" s="6">
        <v>78.95</v>
      </c>
      <c r="CF189" s="6">
        <v>78.930000000000007</v>
      </c>
      <c r="CG189" s="6">
        <v>31.21</v>
      </c>
      <c r="CH189" s="6">
        <v>30.72</v>
      </c>
      <c r="CI189" s="6">
        <f t="shared" si="227"/>
        <v>30.965</v>
      </c>
      <c r="CJ189" s="8">
        <v>7.6000000000000006E-8</v>
      </c>
      <c r="CK189" s="8">
        <v>1.0700000000000001E-7</v>
      </c>
      <c r="CL189" s="8">
        <f>AVERAGE(CJ189:CK189)</f>
        <v>9.1500000000000005E-8</v>
      </c>
      <c r="CM189" s="8">
        <f t="shared" si="197"/>
        <v>0.17740121757338401</v>
      </c>
      <c r="CN189" s="6">
        <v>80.099999999999994</v>
      </c>
      <c r="CO189" s="6">
        <v>80.09</v>
      </c>
      <c r="CP189" s="6">
        <v>30.89</v>
      </c>
      <c r="CQ189" s="6">
        <v>31.49</v>
      </c>
      <c r="CR189" s="6">
        <f t="shared" si="226"/>
        <v>31.189999999999998</v>
      </c>
      <c r="CS189" s="8">
        <v>1.2599999999999999E-7</v>
      </c>
      <c r="CT189" s="8">
        <v>8.4299999999999994E-8</v>
      </c>
      <c r="CU189" s="64">
        <f>AVERAGE(CS189:CT189)</f>
        <v>1.0514999999999999E-7</v>
      </c>
      <c r="CV189" s="8">
        <f t="shared" si="198"/>
        <v>0.20386598937531503</v>
      </c>
      <c r="CX189" s="8">
        <f t="shared" si="199"/>
        <v>5.1577999999999998E-7</v>
      </c>
    </row>
    <row r="190" spans="1:102" x14ac:dyDescent="0.2">
      <c r="A190" s="9" t="s">
        <v>15</v>
      </c>
      <c r="B190" s="34" t="s">
        <v>464</v>
      </c>
      <c r="C190" s="6">
        <v>79.95</v>
      </c>
      <c r="D190" s="6">
        <v>79.959999999999994</v>
      </c>
      <c r="E190" s="6">
        <v>29.37</v>
      </c>
      <c r="F190" s="6">
        <v>28.95</v>
      </c>
      <c r="G190" s="14">
        <f t="shared" si="218"/>
        <v>29.16</v>
      </c>
      <c r="H190" s="8">
        <v>1.6400000000000001E-7</v>
      </c>
      <c r="I190" s="8">
        <v>2.1899999999999999E-7</v>
      </c>
      <c r="J190" s="8">
        <f>AVERAGE(H190:I190)</f>
        <v>1.9149999999999999E-7</v>
      </c>
      <c r="K190" s="6">
        <v>82.5</v>
      </c>
      <c r="L190" s="6">
        <v>82.48</v>
      </c>
      <c r="M190" s="6">
        <v>27.16</v>
      </c>
      <c r="N190" s="6">
        <v>27.18</v>
      </c>
      <c r="O190" s="6">
        <f t="shared" si="219"/>
        <v>27.17</v>
      </c>
      <c r="P190" s="8">
        <v>1.13E-6</v>
      </c>
      <c r="Q190" s="8">
        <v>1.11E-6</v>
      </c>
      <c r="R190" s="8">
        <f>AVERAGE(P190:Q190)</f>
        <v>1.1199999999999999E-6</v>
      </c>
      <c r="S190" s="8">
        <f>R190/CX190</f>
        <v>8.7027863641168865E-2</v>
      </c>
      <c r="T190" s="6">
        <v>81.17</v>
      </c>
      <c r="U190" s="6">
        <v>81.209999999999994</v>
      </c>
      <c r="V190" s="6">
        <v>26.56</v>
      </c>
      <c r="W190" s="6">
        <v>26.6</v>
      </c>
      <c r="X190" s="6">
        <f t="shared" si="202"/>
        <v>26.58</v>
      </c>
      <c r="Y190" s="8">
        <v>1.55E-6</v>
      </c>
      <c r="Z190" s="8">
        <v>1.5099999999999999E-6</v>
      </c>
      <c r="AA190" s="8">
        <f>AVERAGE(Y190:Z190)</f>
        <v>1.53E-6</v>
      </c>
      <c r="AB190" s="8">
        <f>AA190/CX190</f>
        <v>0.11888627800981105</v>
      </c>
      <c r="AC190" s="6">
        <v>80.02</v>
      </c>
      <c r="AD190" s="6">
        <v>80.069999999999993</v>
      </c>
      <c r="AE190" s="6">
        <v>27.02</v>
      </c>
      <c r="AF190" s="6">
        <v>27.14</v>
      </c>
      <c r="AG190" s="6">
        <f t="shared" si="220"/>
        <v>27.08</v>
      </c>
      <c r="AH190" s="8">
        <v>1.37E-6</v>
      </c>
      <c r="AI190" s="8">
        <v>1.26E-6</v>
      </c>
      <c r="AJ190" s="8">
        <f>AVERAGE(AH190:AI190)</f>
        <v>1.3150000000000001E-6</v>
      </c>
      <c r="AK190" s="8">
        <f>AJ190/CX190</f>
        <v>0.10218003632869382</v>
      </c>
      <c r="AL190" s="6">
        <v>78.959999999999994</v>
      </c>
      <c r="AM190" s="6">
        <v>78.95</v>
      </c>
      <c r="AN190" s="6">
        <v>26.5</v>
      </c>
      <c r="AO190" s="6">
        <v>26.86</v>
      </c>
      <c r="AP190" s="6">
        <f t="shared" si="221"/>
        <v>26.68</v>
      </c>
      <c r="AQ190" s="8">
        <v>1.3999999999999999E-6</v>
      </c>
      <c r="AR190" s="8">
        <v>1.0899999999999999E-6</v>
      </c>
      <c r="AS190" s="8">
        <f>AVERAGE(AQ190:AR190)</f>
        <v>1.2449999999999999E-6</v>
      </c>
      <c r="AT190" s="8">
        <f>AS190/CX190</f>
        <v>9.6740794851120762E-2</v>
      </c>
      <c r="AU190" s="6">
        <v>82.73</v>
      </c>
      <c r="AV190" s="6">
        <v>82.7</v>
      </c>
      <c r="AW190" s="6">
        <v>26.89</v>
      </c>
      <c r="AX190" s="6">
        <v>27.15</v>
      </c>
      <c r="AY190" s="6">
        <f t="shared" si="222"/>
        <v>27.02</v>
      </c>
      <c r="AZ190" s="8">
        <v>7.2699999999999999E-7</v>
      </c>
      <c r="BA190" s="8">
        <v>6.0699999999999997E-7</v>
      </c>
      <c r="BB190" s="8">
        <f>AVERAGE(AZ190:BA190)</f>
        <v>6.6699999999999992E-7</v>
      </c>
      <c r="BC190" s="8">
        <f t="shared" si="193"/>
        <v>5.1828200936303248E-2</v>
      </c>
      <c r="BD190" s="6">
        <v>78.83</v>
      </c>
      <c r="BE190" s="6">
        <v>79.260000000000005</v>
      </c>
      <c r="BF190" s="6">
        <v>32.96</v>
      </c>
      <c r="BG190" s="6">
        <v>38.21</v>
      </c>
      <c r="BH190" s="6">
        <f t="shared" si="228"/>
        <v>35.585000000000001</v>
      </c>
      <c r="BI190" s="8">
        <v>2.3199999999999999E-8</v>
      </c>
      <c r="BJ190" s="8">
        <v>6.8300000000000002E-10</v>
      </c>
      <c r="BK190" s="8">
        <f>AVERAGE(BI190:BJ190)</f>
        <v>1.19415E-8</v>
      </c>
      <c r="BL190" s="8">
        <f>BK190/CX190</f>
        <v>9.2789574434912333E-4</v>
      </c>
      <c r="BM190" s="6">
        <v>79.95</v>
      </c>
      <c r="BN190" s="6">
        <v>79.98</v>
      </c>
      <c r="BO190" s="6">
        <v>27.29</v>
      </c>
      <c r="BP190" s="6">
        <v>27.19</v>
      </c>
      <c r="BQ190" s="6">
        <f t="shared" si="224"/>
        <v>27.240000000000002</v>
      </c>
      <c r="BR190" s="8">
        <v>9.9099999999999991E-7</v>
      </c>
      <c r="BS190" s="8">
        <v>1.06E-6</v>
      </c>
      <c r="BT190" s="8">
        <f>AVERAGE(BR190:BS190)</f>
        <v>1.0255E-6</v>
      </c>
      <c r="BU190" s="8">
        <f>BT190/CX190</f>
        <v>7.9684887646445254E-2</v>
      </c>
      <c r="BV190" s="6">
        <v>79.33</v>
      </c>
      <c r="BW190" s="6">
        <v>79.260000000000005</v>
      </c>
      <c r="BX190" s="6">
        <v>26.83</v>
      </c>
      <c r="BY190" s="6">
        <v>26.68</v>
      </c>
      <c r="BZ190" s="6">
        <f t="shared" si="225"/>
        <v>26.754999999999999</v>
      </c>
      <c r="CA190" s="8">
        <v>1.9999999999999999E-6</v>
      </c>
      <c r="CB190" s="8">
        <v>2.21E-6</v>
      </c>
      <c r="CC190" s="8">
        <f>AVERAGE(CA190:CB190)</f>
        <v>2.1050000000000002E-6</v>
      </c>
      <c r="CD190" s="8">
        <f t="shared" si="196"/>
        <v>0.16356576157558975</v>
      </c>
      <c r="CE190" s="6">
        <v>78.959999999999994</v>
      </c>
      <c r="CF190" s="6">
        <v>78.98</v>
      </c>
      <c r="CG190" s="6">
        <v>26.75</v>
      </c>
      <c r="CH190" s="6">
        <v>26.54</v>
      </c>
      <c r="CI190" s="6">
        <f t="shared" si="227"/>
        <v>26.645</v>
      </c>
      <c r="CJ190" s="8">
        <v>1.66E-6</v>
      </c>
      <c r="CK190" s="8">
        <v>1.9099999999999999E-6</v>
      </c>
      <c r="CL190" s="8">
        <f>AVERAGE(CJ190:CK190)</f>
        <v>1.7849999999999999E-6</v>
      </c>
      <c r="CM190" s="8">
        <f t="shared" si="197"/>
        <v>0.1387006576781129</v>
      </c>
      <c r="CN190" s="6">
        <v>80.069999999999993</v>
      </c>
      <c r="CO190" s="6">
        <v>80.11</v>
      </c>
      <c r="CP190" s="6">
        <v>26.75</v>
      </c>
      <c r="CQ190" s="6">
        <v>26.68</v>
      </c>
      <c r="CR190" s="6">
        <f t="shared" si="226"/>
        <v>26.715</v>
      </c>
      <c r="CS190" s="8">
        <v>2.0200000000000001E-6</v>
      </c>
      <c r="CT190" s="8">
        <v>2.1100000000000001E-6</v>
      </c>
      <c r="CU190" s="64">
        <f>AVERAGE(CS190:CT190)</f>
        <v>2.0650000000000001E-6</v>
      </c>
      <c r="CV190" s="8">
        <f t="shared" si="198"/>
        <v>0.16045762358840512</v>
      </c>
      <c r="CX190" s="8">
        <f t="shared" si="199"/>
        <v>1.2869441500000001E-5</v>
      </c>
    </row>
    <row r="191" spans="1:102" x14ac:dyDescent="0.2">
      <c r="A191" s="9" t="s">
        <v>16</v>
      </c>
      <c r="B191" s="34" t="s">
        <v>464</v>
      </c>
      <c r="C191" s="6">
        <v>79.97</v>
      </c>
      <c r="D191" s="6">
        <v>79.8</v>
      </c>
      <c r="E191" s="6">
        <v>32.35</v>
      </c>
      <c r="F191" s="6">
        <v>31.32</v>
      </c>
      <c r="G191" s="14">
        <f t="shared" si="218"/>
        <v>31.835000000000001</v>
      </c>
      <c r="H191" s="8">
        <v>2.0599999999999999E-8</v>
      </c>
      <c r="I191" s="8">
        <v>4.21E-8</v>
      </c>
      <c r="J191" s="8">
        <f>AVERAGE(H191:I191)</f>
        <v>3.1349999999999999E-8</v>
      </c>
      <c r="K191" s="6">
        <v>82.49</v>
      </c>
      <c r="L191" s="6">
        <v>82.5</v>
      </c>
      <c r="M191" s="6">
        <v>30.51</v>
      </c>
      <c r="N191" s="6">
        <v>30.39</v>
      </c>
      <c r="O191" s="6">
        <f t="shared" si="219"/>
        <v>30.450000000000003</v>
      </c>
      <c r="P191" s="8">
        <v>1.17E-7</v>
      </c>
      <c r="Q191" s="8">
        <v>1.2599999999999999E-7</v>
      </c>
      <c r="R191" s="8">
        <f>AVERAGE(P191:Q191)</f>
        <v>1.215E-7</v>
      </c>
      <c r="S191" s="8">
        <f>R191/CX191</f>
        <v>7.6650928517173589E-2</v>
      </c>
      <c r="T191" s="6">
        <v>81.13</v>
      </c>
      <c r="U191" s="6">
        <v>81.150000000000006</v>
      </c>
      <c r="V191" s="6">
        <v>29.61</v>
      </c>
      <c r="W191" s="6">
        <v>29.63</v>
      </c>
      <c r="X191" s="6">
        <f t="shared" si="202"/>
        <v>29.619999999999997</v>
      </c>
      <c r="Y191" s="8">
        <v>1.9399999999999999E-7</v>
      </c>
      <c r="Z191" s="8">
        <v>1.92E-7</v>
      </c>
      <c r="AA191" s="8">
        <f>AVERAGE(Y191:Z191)</f>
        <v>1.9299999999999999E-7</v>
      </c>
      <c r="AB191" s="8">
        <f>AA191/CX191</f>
        <v>0.12175826505197121</v>
      </c>
      <c r="AC191" s="6">
        <v>80.03</v>
      </c>
      <c r="AD191" s="6">
        <v>80.08</v>
      </c>
      <c r="AE191" s="6">
        <v>29.89</v>
      </c>
      <c r="AF191" s="6">
        <v>29.93</v>
      </c>
      <c r="AG191" s="6">
        <f t="shared" si="220"/>
        <v>29.91</v>
      </c>
      <c r="AH191" s="8">
        <v>2.0200000000000001E-7</v>
      </c>
      <c r="AI191" s="8">
        <v>1.97E-7</v>
      </c>
      <c r="AJ191" s="8">
        <f>AVERAGE(AH191:AI191)</f>
        <v>1.9950000000000001E-7</v>
      </c>
      <c r="AK191" s="8">
        <f>AJ191/CX191</f>
        <v>0.1258589320096801</v>
      </c>
      <c r="AL191" s="6">
        <v>78.92</v>
      </c>
      <c r="AM191" s="6">
        <v>78.959999999999994</v>
      </c>
      <c r="AN191" s="6">
        <v>29.61</v>
      </c>
      <c r="AO191" s="6">
        <v>30.27</v>
      </c>
      <c r="AP191" s="6">
        <f t="shared" si="221"/>
        <v>29.939999999999998</v>
      </c>
      <c r="AQ191" s="8">
        <v>1.66E-7</v>
      </c>
      <c r="AR191" s="8">
        <v>1.06E-7</v>
      </c>
      <c r="AS191" s="8">
        <f>AVERAGE(AQ191:AR191)</f>
        <v>1.36E-7</v>
      </c>
      <c r="AT191" s="8">
        <f>AS191/CX191</f>
        <v>8.579857019206262E-2</v>
      </c>
      <c r="AU191" s="6">
        <v>82.74</v>
      </c>
      <c r="AV191" s="6">
        <v>82.71</v>
      </c>
      <c r="AW191" s="6">
        <v>29.93</v>
      </c>
      <c r="AX191" s="6">
        <v>29.58</v>
      </c>
      <c r="AY191" s="6">
        <f t="shared" si="222"/>
        <v>29.754999999999999</v>
      </c>
      <c r="AZ191" s="8">
        <v>8.8699999999999994E-8</v>
      </c>
      <c r="BA191" s="8">
        <v>1.1300000000000001E-7</v>
      </c>
      <c r="BB191" s="8">
        <f>AVERAGE(AZ191:BA191)</f>
        <v>1.0085000000000001E-7</v>
      </c>
      <c r="BC191" s="8">
        <f t="shared" si="193"/>
        <v>6.3623425028452321E-2</v>
      </c>
      <c r="BD191" s="6">
        <v>79.25</v>
      </c>
      <c r="BE191" s="6">
        <v>79.34</v>
      </c>
      <c r="BF191" s="6">
        <v>37.65</v>
      </c>
      <c r="BG191" s="6">
        <v>38.61</v>
      </c>
      <c r="BH191" s="6">
        <f t="shared" si="228"/>
        <v>38.129999999999995</v>
      </c>
      <c r="BI191" s="8">
        <v>9.9400000000000008E-10</v>
      </c>
      <c r="BJ191" s="8">
        <v>5.2199999999999996E-10</v>
      </c>
      <c r="BK191" s="8">
        <f>AVERAGE(BI191:BJ191)</f>
        <v>7.5800000000000007E-10</v>
      </c>
      <c r="BL191" s="8">
        <f>BK191/CX191</f>
        <v>4.7820085445281961E-4</v>
      </c>
      <c r="BM191" s="6">
        <v>80</v>
      </c>
      <c r="BN191" s="6">
        <v>80.02</v>
      </c>
      <c r="BO191" s="6">
        <v>29.95</v>
      </c>
      <c r="BP191" s="6">
        <v>30.4</v>
      </c>
      <c r="BQ191" s="6">
        <f t="shared" si="224"/>
        <v>30.174999999999997</v>
      </c>
      <c r="BR191" s="8">
        <v>1.6199999999999999E-7</v>
      </c>
      <c r="BS191" s="8">
        <v>1.1899999999999999E-7</v>
      </c>
      <c r="BT191" s="8">
        <f>AVERAGE(BR191:BS191)</f>
        <v>1.4049999999999999E-7</v>
      </c>
      <c r="BU191" s="8">
        <f>BT191/CX191</f>
        <v>8.8637493470476447E-2</v>
      </c>
      <c r="BV191" s="6">
        <v>79.290000000000006</v>
      </c>
      <c r="BW191" s="6">
        <v>79.290000000000006</v>
      </c>
      <c r="BX191" s="6">
        <v>30.56</v>
      </c>
      <c r="BY191" s="6">
        <v>30.06</v>
      </c>
      <c r="BZ191" s="6">
        <f t="shared" si="225"/>
        <v>30.31</v>
      </c>
      <c r="CA191" s="8">
        <v>1.67E-7</v>
      </c>
      <c r="CB191" s="8">
        <v>2.3200000000000001E-7</v>
      </c>
      <c r="CC191" s="8">
        <f>AVERAGE(CA191:CB191)</f>
        <v>1.9950000000000001E-7</v>
      </c>
      <c r="CD191" s="8">
        <f t="shared" si="196"/>
        <v>0.1258589320096801</v>
      </c>
      <c r="CE191" s="6">
        <v>79</v>
      </c>
      <c r="CF191" s="6">
        <v>78.97</v>
      </c>
      <c r="CG191" s="6">
        <v>29.75</v>
      </c>
      <c r="CH191" s="6">
        <v>29.82</v>
      </c>
      <c r="CI191" s="6">
        <f t="shared" si="227"/>
        <v>29.785</v>
      </c>
      <c r="CJ191" s="8">
        <v>2.0800000000000001E-7</v>
      </c>
      <c r="CK191" s="8">
        <v>1.99E-7</v>
      </c>
      <c r="CL191" s="8">
        <f>AVERAGE(CJ191:CK191)</f>
        <v>2.0349999999999999E-7</v>
      </c>
      <c r="CM191" s="8">
        <f t="shared" si="197"/>
        <v>0.12838241936827016</v>
      </c>
      <c r="CN191" s="6">
        <v>80.12</v>
      </c>
      <c r="CO191" s="6">
        <v>80.13</v>
      </c>
      <c r="CP191" s="6">
        <v>29.69</v>
      </c>
      <c r="CQ191" s="6">
        <v>29.6</v>
      </c>
      <c r="CR191" s="6">
        <f t="shared" si="226"/>
        <v>29.645000000000003</v>
      </c>
      <c r="CS191" s="8">
        <v>2.8099999999999999E-7</v>
      </c>
      <c r="CT191" s="8">
        <v>2.9900000000000002E-7</v>
      </c>
      <c r="CU191" s="64">
        <f>AVERAGE(CS191:CT191)</f>
        <v>2.8999999999999998E-7</v>
      </c>
      <c r="CV191" s="8">
        <f t="shared" si="198"/>
        <v>0.18295283349778058</v>
      </c>
      <c r="CX191" s="8">
        <f t="shared" si="199"/>
        <v>1.5851080000000001E-6</v>
      </c>
    </row>
    <row r="192" spans="1:102" x14ac:dyDescent="0.2">
      <c r="A192" s="20" t="s">
        <v>17</v>
      </c>
      <c r="B192" s="34"/>
      <c r="C192" s="63"/>
      <c r="D192" s="63"/>
      <c r="E192" s="63"/>
      <c r="G192" s="14"/>
      <c r="J192" s="36"/>
      <c r="O192" s="6"/>
      <c r="R192" s="7"/>
      <c r="S192" s="8"/>
      <c r="X192" s="6"/>
      <c r="AA192" s="7"/>
      <c r="AB192" s="8"/>
      <c r="AG192" s="6"/>
      <c r="AI192" s="7"/>
      <c r="AJ192" s="36"/>
      <c r="AK192" s="8"/>
      <c r="AP192" s="6"/>
      <c r="AS192" s="7"/>
      <c r="AT192" s="8"/>
      <c r="AY192" s="6"/>
      <c r="BB192" s="7"/>
      <c r="BC192" s="8"/>
      <c r="BH192" s="6"/>
      <c r="BK192" s="7"/>
      <c r="BL192" s="8"/>
      <c r="BQ192" s="6"/>
      <c r="BT192" s="7"/>
      <c r="BU192" s="8"/>
      <c r="BZ192" s="6"/>
      <c r="CC192" s="7"/>
      <c r="CD192" s="8"/>
      <c r="CI192" s="6"/>
      <c r="CL192" s="7"/>
      <c r="CM192" s="8"/>
      <c r="CR192" s="6"/>
      <c r="CU192" s="7"/>
      <c r="CV192" s="8"/>
      <c r="CX192" s="8">
        <f t="shared" si="199"/>
        <v>0</v>
      </c>
    </row>
    <row r="193" spans="1:102" x14ac:dyDescent="0.2">
      <c r="A193" s="9" t="s">
        <v>18</v>
      </c>
      <c r="B193" s="34" t="s">
        <v>464</v>
      </c>
      <c r="C193" s="6">
        <v>79.97</v>
      </c>
      <c r="D193" s="6">
        <v>79.97</v>
      </c>
      <c r="E193" s="6">
        <v>30.56</v>
      </c>
      <c r="F193" s="6">
        <v>30.71</v>
      </c>
      <c r="G193" s="14">
        <f t="shared" si="218"/>
        <v>30.634999999999998</v>
      </c>
      <c r="H193" s="8">
        <v>7.1499999999999998E-8</v>
      </c>
      <c r="I193" s="8">
        <v>6.4500000000000002E-8</v>
      </c>
      <c r="J193" s="8">
        <f t="shared" ref="J193:J213" si="229">AVERAGE(H193:I193)</f>
        <v>6.8E-8</v>
      </c>
      <c r="K193" s="6">
        <v>82.49</v>
      </c>
      <c r="L193" s="6">
        <v>82.5</v>
      </c>
      <c r="M193" s="6">
        <v>28.98</v>
      </c>
      <c r="N193" s="6">
        <v>29.39</v>
      </c>
      <c r="O193" s="6">
        <f t="shared" si="219"/>
        <v>29.185000000000002</v>
      </c>
      <c r="P193" s="8">
        <v>3.27E-7</v>
      </c>
      <c r="Q193" s="8">
        <v>2.48E-7</v>
      </c>
      <c r="R193" s="8">
        <f t="shared" ref="R193:R213" si="230">AVERAGE(P193:Q193)</f>
        <v>2.875E-7</v>
      </c>
      <c r="S193" s="8">
        <f>R193/CX193</f>
        <v>0.10491802800088823</v>
      </c>
      <c r="T193" s="6">
        <v>81.239999999999995</v>
      </c>
      <c r="U193" s="6">
        <v>81.22</v>
      </c>
      <c r="V193" s="6">
        <v>29.03</v>
      </c>
      <c r="W193" s="6">
        <v>28.52</v>
      </c>
      <c r="X193" s="6">
        <f t="shared" si="202"/>
        <v>28.774999999999999</v>
      </c>
      <c r="Y193" s="8">
        <v>2.8900000000000001E-7</v>
      </c>
      <c r="Z193" s="8">
        <v>4.0900000000000002E-7</v>
      </c>
      <c r="AA193" s="8">
        <f>AVERAGE(Y193:Z193)</f>
        <v>3.4900000000000001E-7</v>
      </c>
      <c r="AB193" s="8">
        <f>AA193/CX193</f>
        <v>0.12736136268629564</v>
      </c>
      <c r="AC193" s="6">
        <v>80.099999999999994</v>
      </c>
      <c r="AD193" s="6">
        <v>80.08</v>
      </c>
      <c r="AE193" s="6">
        <v>29.42</v>
      </c>
      <c r="AF193" s="6">
        <v>29</v>
      </c>
      <c r="AG193" s="6">
        <f t="shared" si="220"/>
        <v>29.21</v>
      </c>
      <c r="AH193" s="8">
        <v>2.7599999999999998E-7</v>
      </c>
      <c r="AI193" s="8">
        <v>3.65E-7</v>
      </c>
      <c r="AJ193" s="8">
        <f>AVERAGE(AH193:AI193)</f>
        <v>3.2049999999999999E-7</v>
      </c>
      <c r="AK193" s="8">
        <f>AJ193/CX193</f>
        <v>0.11696079295403367</v>
      </c>
      <c r="AL193" s="6">
        <v>79</v>
      </c>
      <c r="AM193" s="6">
        <v>79.03</v>
      </c>
      <c r="AN193" s="6">
        <v>28.99</v>
      </c>
      <c r="AO193" s="6">
        <v>29.51</v>
      </c>
      <c r="AP193" s="6">
        <f t="shared" si="221"/>
        <v>29.25</v>
      </c>
      <c r="AQ193" s="8">
        <v>2.53E-7</v>
      </c>
      <c r="AR193" s="8">
        <v>1.7700000000000001E-7</v>
      </c>
      <c r="AS193" s="8">
        <f t="shared" ref="AS193:AS213" si="231">AVERAGE(AQ193:AR193)</f>
        <v>2.1500000000000001E-7</v>
      </c>
      <c r="AT193" s="8">
        <f>AS193/CX193</f>
        <v>7.8460438331099031E-2</v>
      </c>
      <c r="AU193" s="6">
        <v>82.72</v>
      </c>
      <c r="AV193" s="6">
        <v>82.71</v>
      </c>
      <c r="AW193" s="6">
        <v>28.58</v>
      </c>
      <c r="AX193" s="6">
        <v>28.81</v>
      </c>
      <c r="AY193" s="6">
        <f t="shared" si="222"/>
        <v>28.695</v>
      </c>
      <c r="AZ193" s="8">
        <v>2.2600000000000001E-7</v>
      </c>
      <c r="BA193" s="8">
        <v>1.9299999999999999E-7</v>
      </c>
      <c r="BB193" s="8">
        <f t="shared" ref="BB193:BB213" si="232">AVERAGE(AZ193:BA193)</f>
        <v>2.0950000000000002E-7</v>
      </c>
      <c r="BC193" s="8">
        <f t="shared" si="193"/>
        <v>7.6453310838908134E-2</v>
      </c>
      <c r="BD193" s="6">
        <v>79.25</v>
      </c>
      <c r="BE193" s="6">
        <v>78.97</v>
      </c>
      <c r="BF193" s="6">
        <v>37.659999999999997</v>
      </c>
      <c r="BG193" s="6">
        <v>35.11</v>
      </c>
      <c r="BH193" s="6">
        <f t="shared" si="228"/>
        <v>36.384999999999998</v>
      </c>
      <c r="BI193" s="8">
        <v>9.89E-10</v>
      </c>
      <c r="BJ193" s="8">
        <v>5.4800000000000001E-9</v>
      </c>
      <c r="BK193" s="8">
        <f>AVERAGE(BI193:BJ193)</f>
        <v>3.2344999999999999E-9</v>
      </c>
      <c r="BL193" s="8">
        <f>BK193/CX193</f>
        <v>1.180373431543906E-3</v>
      </c>
      <c r="BM193" s="6">
        <v>80</v>
      </c>
      <c r="BN193" s="6">
        <v>80.03</v>
      </c>
      <c r="BO193" s="6">
        <v>29.7</v>
      </c>
      <c r="BP193" s="6">
        <v>29.27</v>
      </c>
      <c r="BQ193" s="6">
        <f t="shared" si="224"/>
        <v>29.484999999999999</v>
      </c>
      <c r="BR193" s="8">
        <v>1.91E-7</v>
      </c>
      <c r="BS193" s="8">
        <v>2.5600000000000002E-7</v>
      </c>
      <c r="BT193" s="8">
        <f t="shared" ref="BT193:BT213" si="233">AVERAGE(BR193:BS193)</f>
        <v>2.2350000000000001E-7</v>
      </c>
      <c r="BU193" s="8">
        <f>BT193/CX193</f>
        <v>8.1562362637212255E-2</v>
      </c>
      <c r="BV193" s="6">
        <v>79.28</v>
      </c>
      <c r="BW193" s="6">
        <v>79.36</v>
      </c>
      <c r="BX193" s="6">
        <v>29.02</v>
      </c>
      <c r="BY193" s="6">
        <v>29.45</v>
      </c>
      <c r="BZ193" s="6">
        <f t="shared" si="225"/>
        <v>29.234999999999999</v>
      </c>
      <c r="CA193" s="8">
        <v>4.6400000000000003E-7</v>
      </c>
      <c r="CB193" s="8">
        <v>3.4799999999999999E-7</v>
      </c>
      <c r="CC193" s="8">
        <f t="shared" ref="CC193:CC213" si="234">AVERAGE(CA193:CB193)</f>
        <v>4.0600000000000001E-7</v>
      </c>
      <c r="CD193" s="8">
        <f t="shared" si="196"/>
        <v>0.14816250215081955</v>
      </c>
      <c r="CE193" s="6">
        <v>79.06</v>
      </c>
      <c r="CF193" s="6">
        <v>79.03</v>
      </c>
      <c r="CG193" s="6">
        <v>29.12</v>
      </c>
      <c r="CH193" s="6">
        <v>29.04</v>
      </c>
      <c r="CI193" s="6">
        <f t="shared" si="227"/>
        <v>29.08</v>
      </c>
      <c r="CJ193" s="8">
        <v>3.2300000000000002E-7</v>
      </c>
      <c r="CK193" s="8">
        <v>3.41E-7</v>
      </c>
      <c r="CL193" s="8">
        <f>AVERAGE(CJ193:CK193)</f>
        <v>3.3200000000000001E-7</v>
      </c>
      <c r="CM193" s="8">
        <f t="shared" si="197"/>
        <v>0.1211575140740692</v>
      </c>
      <c r="CN193" s="6">
        <v>80.2</v>
      </c>
      <c r="CO193" s="6">
        <v>80.2</v>
      </c>
      <c r="CP193" s="6">
        <v>29.43</v>
      </c>
      <c r="CQ193" s="6">
        <v>28.97</v>
      </c>
      <c r="CR193" s="6">
        <f t="shared" si="226"/>
        <v>29.2</v>
      </c>
      <c r="CS193" s="8">
        <v>3.34E-7</v>
      </c>
      <c r="CT193" s="8">
        <v>4.5400000000000002E-7</v>
      </c>
      <c r="CU193" s="64">
        <f t="shared" ref="CU193:CU213" si="235">AVERAGE(CS193:CT193)</f>
        <v>3.9400000000000001E-7</v>
      </c>
      <c r="CV193" s="8">
        <f t="shared" si="198"/>
        <v>0.14378331489513033</v>
      </c>
      <c r="CX193" s="8">
        <f t="shared" si="199"/>
        <v>2.7402345000000003E-6</v>
      </c>
    </row>
    <row r="194" spans="1:102" x14ac:dyDescent="0.2">
      <c r="A194" s="9" t="s">
        <v>19</v>
      </c>
      <c r="B194" s="34" t="s">
        <v>464</v>
      </c>
      <c r="C194" s="6" t="s">
        <v>479</v>
      </c>
      <c r="D194" s="6">
        <v>80.17</v>
      </c>
      <c r="E194" s="6" t="s">
        <v>479</v>
      </c>
      <c r="F194" s="6">
        <v>36.36</v>
      </c>
      <c r="G194" s="14">
        <f t="shared" si="218"/>
        <v>36.36</v>
      </c>
      <c r="H194" s="6" t="s">
        <v>479</v>
      </c>
      <c r="I194" s="8">
        <v>1.26E-9</v>
      </c>
      <c r="J194" s="6">
        <f t="shared" si="229"/>
        <v>1.26E-9</v>
      </c>
      <c r="K194" s="6">
        <v>82.52</v>
      </c>
      <c r="L194" s="6">
        <v>82.53</v>
      </c>
      <c r="M194" s="6">
        <v>35.909999999999997</v>
      </c>
      <c r="N194" s="6">
        <v>35.79</v>
      </c>
      <c r="O194" s="6">
        <f t="shared" si="219"/>
        <v>35.849999999999994</v>
      </c>
      <c r="P194" s="8">
        <v>2.9899999999999998E-9</v>
      </c>
      <c r="Q194" s="8">
        <v>3.2500000000000002E-9</v>
      </c>
      <c r="R194" s="8">
        <f t="shared" si="230"/>
        <v>3.12E-9</v>
      </c>
      <c r="S194" s="8">
        <f>R194/CX194</f>
        <v>8.7223930668157687E-2</v>
      </c>
      <c r="T194" s="6" t="s">
        <v>479</v>
      </c>
      <c r="U194" s="6">
        <v>81.209999999999994</v>
      </c>
      <c r="V194" s="6" t="s">
        <v>479</v>
      </c>
      <c r="W194" s="6">
        <v>35.32</v>
      </c>
      <c r="X194" s="6">
        <f t="shared" si="202"/>
        <v>35.32</v>
      </c>
      <c r="Y194" s="6" t="s">
        <v>479</v>
      </c>
      <c r="Z194" s="8">
        <v>4.0000000000000002E-9</v>
      </c>
      <c r="AA194" s="6">
        <f>AVERAGE(Y194:Z194)</f>
        <v>4.0000000000000002E-9</v>
      </c>
      <c r="AB194" s="8">
        <f>AA194/CX194</f>
        <v>0.1118255521386637</v>
      </c>
      <c r="AC194" s="6">
        <v>69.22</v>
      </c>
      <c r="AD194" s="6" t="s">
        <v>479</v>
      </c>
      <c r="AE194" s="6" t="s">
        <v>479</v>
      </c>
      <c r="AF194" s="6" t="s">
        <v>479</v>
      </c>
      <c r="AG194" s="6" t="s">
        <v>479</v>
      </c>
      <c r="AH194" s="6" t="s">
        <v>479</v>
      </c>
      <c r="AI194" s="6" t="s">
        <v>479</v>
      </c>
      <c r="AJ194" s="6" t="s">
        <v>479</v>
      </c>
      <c r="AK194" s="8" t="s">
        <v>479</v>
      </c>
      <c r="AL194" s="6" t="s">
        <v>479</v>
      </c>
      <c r="AM194" s="6">
        <v>79.2</v>
      </c>
      <c r="AN194" s="6" t="s">
        <v>479</v>
      </c>
      <c r="AO194" s="6">
        <v>35.590000000000003</v>
      </c>
      <c r="AP194" s="6">
        <f t="shared" si="221"/>
        <v>35.590000000000003</v>
      </c>
      <c r="AQ194" s="6" t="s">
        <v>479</v>
      </c>
      <c r="AR194" s="8">
        <v>2.7499999999999998E-9</v>
      </c>
      <c r="AS194" s="6">
        <f t="shared" si="231"/>
        <v>2.7499999999999998E-9</v>
      </c>
      <c r="AT194" s="8">
        <f>AS194/CX194</f>
        <v>7.6880067095331281E-2</v>
      </c>
      <c r="AU194" s="6" t="s">
        <v>479</v>
      </c>
      <c r="AV194" s="6">
        <v>82.81</v>
      </c>
      <c r="AW194" s="6" t="s">
        <v>479</v>
      </c>
      <c r="AX194" s="6">
        <v>35.36</v>
      </c>
      <c r="AY194" s="6">
        <f t="shared" si="222"/>
        <v>35.36</v>
      </c>
      <c r="AZ194" s="6" t="s">
        <v>479</v>
      </c>
      <c r="BA194" s="8">
        <v>2.0700000000000001E-9</v>
      </c>
      <c r="BB194" s="6">
        <f t="shared" si="232"/>
        <v>2.0700000000000001E-9</v>
      </c>
      <c r="BC194" s="8">
        <f t="shared" si="193"/>
        <v>5.7869723231758464E-2</v>
      </c>
      <c r="BD194" s="6" t="s">
        <v>479</v>
      </c>
      <c r="BE194" s="6" t="s">
        <v>479</v>
      </c>
      <c r="BF194" s="6" t="s">
        <v>479</v>
      </c>
      <c r="BG194" s="6" t="s">
        <v>479</v>
      </c>
      <c r="BH194" s="6" t="s">
        <v>479</v>
      </c>
      <c r="BI194" s="6" t="s">
        <v>479</v>
      </c>
      <c r="BJ194" s="6" t="s">
        <v>479</v>
      </c>
      <c r="BK194" s="6" t="s">
        <v>479</v>
      </c>
      <c r="BL194" s="8" t="s">
        <v>479</v>
      </c>
      <c r="BM194" s="6" t="s">
        <v>479</v>
      </c>
      <c r="BN194" s="6">
        <v>80.12</v>
      </c>
      <c r="BO194" s="6" t="s">
        <v>479</v>
      </c>
      <c r="BP194" s="6">
        <v>34.840000000000003</v>
      </c>
      <c r="BQ194" s="6">
        <f t="shared" si="224"/>
        <v>34.840000000000003</v>
      </c>
      <c r="BR194" s="6" t="s">
        <v>479</v>
      </c>
      <c r="BS194" s="8">
        <v>5.7900000000000001E-9</v>
      </c>
      <c r="BT194" s="6">
        <f t="shared" si="233"/>
        <v>5.7900000000000001E-9</v>
      </c>
      <c r="BU194" s="8">
        <f>BT194/CX194</f>
        <v>0.16186748672071571</v>
      </c>
      <c r="BV194" s="6">
        <v>79.38</v>
      </c>
      <c r="BW194" s="6">
        <v>79.400000000000006</v>
      </c>
      <c r="BX194" s="6">
        <v>35.07</v>
      </c>
      <c r="BY194" s="6">
        <v>35.549999999999997</v>
      </c>
      <c r="BZ194" s="6">
        <f t="shared" si="225"/>
        <v>35.31</v>
      </c>
      <c r="CA194" s="8">
        <v>8.3300000000000008E-9</v>
      </c>
      <c r="CB194" s="8">
        <v>6.0600000000000002E-9</v>
      </c>
      <c r="CC194" s="8">
        <f t="shared" si="234"/>
        <v>7.1950000000000009E-9</v>
      </c>
      <c r="CD194" s="8">
        <f t="shared" si="196"/>
        <v>0.20114621190942136</v>
      </c>
      <c r="CE194" s="6">
        <v>79.19</v>
      </c>
      <c r="CF194" s="6">
        <v>79.09</v>
      </c>
      <c r="CG194" s="6">
        <v>35.82</v>
      </c>
      <c r="CH194" s="6">
        <v>34.81</v>
      </c>
      <c r="CI194" s="6">
        <f t="shared" si="227"/>
        <v>35.314999999999998</v>
      </c>
      <c r="CJ194" s="8">
        <v>3.1500000000000001E-9</v>
      </c>
      <c r="CK194" s="8">
        <v>6.3600000000000004E-9</v>
      </c>
      <c r="CL194" s="8">
        <f>AVERAGE(CJ194:CK194)</f>
        <v>4.7550000000000002E-9</v>
      </c>
      <c r="CM194" s="8">
        <f t="shared" si="197"/>
        <v>0.13293262510483647</v>
      </c>
      <c r="CN194" s="6" t="s">
        <v>479</v>
      </c>
      <c r="CO194" s="6">
        <v>80.34</v>
      </c>
      <c r="CP194" s="6" t="s">
        <v>479</v>
      </c>
      <c r="CQ194" s="6">
        <v>35.409999999999997</v>
      </c>
      <c r="CR194" s="6">
        <f t="shared" si="226"/>
        <v>35.409999999999997</v>
      </c>
      <c r="CS194" s="6" t="s">
        <v>479</v>
      </c>
      <c r="CT194" s="8">
        <v>6.0900000000000003E-9</v>
      </c>
      <c r="CU194" s="31">
        <f t="shared" si="235"/>
        <v>6.0900000000000003E-9</v>
      </c>
      <c r="CV194" s="8">
        <f t="shared" si="198"/>
        <v>0.17025440313111548</v>
      </c>
      <c r="CX194" s="8">
        <f t="shared" si="199"/>
        <v>3.5769999999999995E-8</v>
      </c>
    </row>
    <row r="195" spans="1:102" x14ac:dyDescent="0.2">
      <c r="A195" s="9" t="s">
        <v>20</v>
      </c>
      <c r="B195" s="34" t="s">
        <v>464</v>
      </c>
      <c r="C195" s="6">
        <v>80.11</v>
      </c>
      <c r="D195" s="6" t="s">
        <v>479</v>
      </c>
      <c r="E195" s="6">
        <v>36.14</v>
      </c>
      <c r="F195" s="6" t="s">
        <v>479</v>
      </c>
      <c r="G195" s="14">
        <f t="shared" si="218"/>
        <v>36.14</v>
      </c>
      <c r="H195" s="8">
        <v>1.4700000000000001E-9</v>
      </c>
      <c r="I195" s="6" t="s">
        <v>479</v>
      </c>
      <c r="J195" s="8">
        <f t="shared" si="229"/>
        <v>1.4700000000000001E-9</v>
      </c>
      <c r="K195" s="6">
        <v>82.57</v>
      </c>
      <c r="L195" s="6" t="s">
        <v>479</v>
      </c>
      <c r="M195" s="6">
        <v>36.130000000000003</v>
      </c>
      <c r="N195" s="6" t="s">
        <v>479</v>
      </c>
      <c r="O195" s="6">
        <f t="shared" si="219"/>
        <v>36.130000000000003</v>
      </c>
      <c r="P195" s="8">
        <v>2.5899999999999999E-9</v>
      </c>
      <c r="Q195" s="6" t="s">
        <v>479</v>
      </c>
      <c r="R195" s="8">
        <f t="shared" si="230"/>
        <v>2.5899999999999999E-9</v>
      </c>
      <c r="S195" s="8">
        <f>R195/CX195</f>
        <v>4.8397645519947678E-2</v>
      </c>
      <c r="T195" s="6" t="s">
        <v>479</v>
      </c>
      <c r="U195" s="6" t="s">
        <v>479</v>
      </c>
      <c r="V195" s="6" t="s">
        <v>479</v>
      </c>
      <c r="W195" s="6" t="s">
        <v>479</v>
      </c>
      <c r="X195" s="6" t="s">
        <v>479</v>
      </c>
      <c r="Y195" s="6" t="s">
        <v>479</v>
      </c>
      <c r="Z195" s="6" t="s">
        <v>479</v>
      </c>
      <c r="AA195" s="6" t="s">
        <v>479</v>
      </c>
      <c r="AB195" s="8" t="s">
        <v>479</v>
      </c>
      <c r="AC195" s="6">
        <v>77.94</v>
      </c>
      <c r="AD195" s="6">
        <v>80.150000000000006</v>
      </c>
      <c r="AE195" s="6" t="s">
        <v>479</v>
      </c>
      <c r="AF195" s="6">
        <v>34.19</v>
      </c>
      <c r="AG195" s="6">
        <f t="shared" si="220"/>
        <v>34.19</v>
      </c>
      <c r="AH195" s="6" t="s">
        <v>479</v>
      </c>
      <c r="AI195" s="8">
        <v>1.15E-8</v>
      </c>
      <c r="AJ195" s="6">
        <f t="shared" ref="AJ195:AJ213" si="236">AVERAGE(AH195:AI195)</f>
        <v>1.15E-8</v>
      </c>
      <c r="AK195" s="8">
        <f>AJ195/CX195</f>
        <v>0.21489302064841634</v>
      </c>
      <c r="AL195" s="6" t="s">
        <v>479</v>
      </c>
      <c r="AM195" s="6">
        <v>79.23</v>
      </c>
      <c r="AN195" s="6" t="s">
        <v>479</v>
      </c>
      <c r="AO195" s="6">
        <v>36.020000000000003</v>
      </c>
      <c r="AP195" s="6">
        <f t="shared" si="221"/>
        <v>36.020000000000003</v>
      </c>
      <c r="AQ195" s="6" t="s">
        <v>479</v>
      </c>
      <c r="AR195" s="8">
        <v>2.04E-9</v>
      </c>
      <c r="AS195" s="6">
        <f t="shared" si="231"/>
        <v>2.04E-9</v>
      </c>
      <c r="AT195" s="8">
        <f>AS195/CX195</f>
        <v>3.8120153228066896E-2</v>
      </c>
      <c r="AU195" s="6">
        <v>82.78</v>
      </c>
      <c r="AV195" s="6" t="s">
        <v>479</v>
      </c>
      <c r="AW195" s="6">
        <v>34.89</v>
      </c>
      <c r="AX195" s="6" t="s">
        <v>479</v>
      </c>
      <c r="AY195" s="6">
        <f t="shared" si="222"/>
        <v>34.89</v>
      </c>
      <c r="AZ195" s="8">
        <v>2.86E-9</v>
      </c>
      <c r="BA195" s="6" t="s">
        <v>479</v>
      </c>
      <c r="BB195" s="8">
        <f t="shared" si="232"/>
        <v>2.86E-9</v>
      </c>
      <c r="BC195" s="8">
        <f t="shared" si="193"/>
        <v>5.3442959917780065E-2</v>
      </c>
      <c r="BD195" s="6">
        <v>79.44</v>
      </c>
      <c r="BE195" s="6" t="s">
        <v>479</v>
      </c>
      <c r="BF195" s="6" t="s">
        <v>479</v>
      </c>
      <c r="BG195" s="6" t="s">
        <v>479</v>
      </c>
      <c r="BH195" s="6" t="s">
        <v>479</v>
      </c>
      <c r="BI195" s="6" t="s">
        <v>479</v>
      </c>
      <c r="BJ195" s="6" t="s">
        <v>479</v>
      </c>
      <c r="BK195" s="6" t="s">
        <v>479</v>
      </c>
      <c r="BL195" s="8" t="s">
        <v>479</v>
      </c>
      <c r="BM195" s="6">
        <v>80.12</v>
      </c>
      <c r="BN195" s="6">
        <v>80.2</v>
      </c>
      <c r="BO195" s="6">
        <v>34.93</v>
      </c>
      <c r="BP195" s="6">
        <v>36.090000000000003</v>
      </c>
      <c r="BQ195" s="6">
        <f t="shared" si="224"/>
        <v>35.510000000000005</v>
      </c>
      <c r="BR195" s="8">
        <v>5.4599999999999998E-9</v>
      </c>
      <c r="BS195" s="8">
        <v>2.4699999999999999E-9</v>
      </c>
      <c r="BT195" s="8">
        <f t="shared" si="233"/>
        <v>3.9649999999999994E-9</v>
      </c>
      <c r="BU195" s="8">
        <f>BT195/CX195</f>
        <v>7.4091376249649621E-2</v>
      </c>
      <c r="BV195" s="6">
        <v>79.39</v>
      </c>
      <c r="BW195" s="6" t="s">
        <v>479</v>
      </c>
      <c r="BX195" s="6">
        <v>34.85</v>
      </c>
      <c r="BY195" s="6" t="s">
        <v>479</v>
      </c>
      <c r="BZ195" s="6">
        <f t="shared" si="225"/>
        <v>34.85</v>
      </c>
      <c r="CA195" s="8">
        <v>9.6400000000000006E-9</v>
      </c>
      <c r="CB195" s="6" t="s">
        <v>479</v>
      </c>
      <c r="CC195" s="8">
        <f t="shared" si="234"/>
        <v>9.6400000000000006E-9</v>
      </c>
      <c r="CD195" s="8">
        <f t="shared" si="196"/>
        <v>0.18013641035223771</v>
      </c>
      <c r="CE195" s="6" t="s">
        <v>515</v>
      </c>
      <c r="CF195" s="6">
        <v>79.19</v>
      </c>
      <c r="CG195" s="6">
        <v>33.46</v>
      </c>
      <c r="CH195" s="6">
        <v>35.65</v>
      </c>
      <c r="CI195" s="6">
        <f t="shared" si="227"/>
        <v>34.555</v>
      </c>
      <c r="CJ195" s="8">
        <v>1.6099999999999999E-8</v>
      </c>
      <c r="CK195" s="8">
        <v>3.53E-9</v>
      </c>
      <c r="CL195" s="8">
        <f>AVERAGE(CJ195:CK195)</f>
        <v>9.8149999999999989E-9</v>
      </c>
      <c r="CM195" s="8">
        <f t="shared" si="197"/>
        <v>0.18340652153601791</v>
      </c>
      <c r="CN195" s="6">
        <v>80.38</v>
      </c>
      <c r="CO195" s="6">
        <v>80.28</v>
      </c>
      <c r="CP195" s="6">
        <v>35.99</v>
      </c>
      <c r="CQ195" s="6">
        <v>33.79</v>
      </c>
      <c r="CR195" s="6">
        <f t="shared" si="226"/>
        <v>34.89</v>
      </c>
      <c r="CS195" s="8">
        <v>4.1100000000000001E-9</v>
      </c>
      <c r="CT195" s="8">
        <v>1.81E-8</v>
      </c>
      <c r="CU195" s="64">
        <f t="shared" si="235"/>
        <v>1.1104999999999999E-8</v>
      </c>
      <c r="CV195" s="8">
        <f t="shared" si="198"/>
        <v>0.20751191254788376</v>
      </c>
      <c r="CX195" s="8">
        <f t="shared" si="199"/>
        <v>5.3515E-8</v>
      </c>
    </row>
    <row r="196" spans="1:102" x14ac:dyDescent="0.2">
      <c r="A196" s="9" t="s">
        <v>21</v>
      </c>
      <c r="B196" s="34" t="s">
        <v>464</v>
      </c>
      <c r="C196" s="6">
        <v>80.099999999999994</v>
      </c>
      <c r="D196" s="6">
        <v>80.09</v>
      </c>
      <c r="E196" s="6">
        <v>34.79</v>
      </c>
      <c r="F196" s="6">
        <v>34.51</v>
      </c>
      <c r="G196" s="14">
        <f t="shared" si="218"/>
        <v>34.65</v>
      </c>
      <c r="H196" s="8">
        <v>3.77E-9</v>
      </c>
      <c r="I196" s="8">
        <v>4.5800000000000003E-9</v>
      </c>
      <c r="J196" s="8">
        <f t="shared" si="229"/>
        <v>4.1750000000000002E-9</v>
      </c>
      <c r="K196" s="6">
        <v>82.63</v>
      </c>
      <c r="L196" s="6" t="s">
        <v>479</v>
      </c>
      <c r="M196" s="6">
        <v>35.799999999999997</v>
      </c>
      <c r="N196" s="6" t="s">
        <v>479</v>
      </c>
      <c r="O196" s="6">
        <f t="shared" si="219"/>
        <v>35.799999999999997</v>
      </c>
      <c r="P196" s="8">
        <v>3.2299999999999998E-9</v>
      </c>
      <c r="Q196" s="6" t="s">
        <v>479</v>
      </c>
      <c r="R196" s="8">
        <f t="shared" si="230"/>
        <v>3.2299999999999998E-9</v>
      </c>
      <c r="S196" s="8">
        <f>R196/CX196</f>
        <v>5.5350869676977131E-2</v>
      </c>
      <c r="T196" s="6">
        <v>81.28</v>
      </c>
      <c r="U196" s="6">
        <v>81.33</v>
      </c>
      <c r="V196" s="6">
        <v>34.39</v>
      </c>
      <c r="W196" s="6">
        <v>34.340000000000003</v>
      </c>
      <c r="X196" s="6">
        <f t="shared" si="202"/>
        <v>34.365000000000002</v>
      </c>
      <c r="Y196" s="8">
        <v>7.5200000000000005E-9</v>
      </c>
      <c r="Z196" s="8">
        <v>7.7799999999999992E-9</v>
      </c>
      <c r="AA196" s="8">
        <f t="shared" ref="AA196:AA213" si="237">AVERAGE(Y196:Z196)</f>
        <v>7.649999999999999E-9</v>
      </c>
      <c r="AB196" s="8">
        <f>AA196/CX196</f>
        <v>0.13109416502441951</v>
      </c>
      <c r="AC196" s="6">
        <v>80.14</v>
      </c>
      <c r="AD196" s="6">
        <v>80.260000000000005</v>
      </c>
      <c r="AE196" s="6">
        <v>32.89</v>
      </c>
      <c r="AF196" s="6">
        <v>35.520000000000003</v>
      </c>
      <c r="AG196" s="6">
        <f t="shared" si="220"/>
        <v>34.204999999999998</v>
      </c>
      <c r="AH196" s="8">
        <v>2.7400000000000001E-8</v>
      </c>
      <c r="AI196" s="8">
        <v>4.7200000000000002E-9</v>
      </c>
      <c r="AJ196" s="8">
        <f t="shared" si="236"/>
        <v>1.606E-8</v>
      </c>
      <c r="AK196" s="8">
        <f>AJ196/CX196</f>
        <v>0.27521206409048071</v>
      </c>
      <c r="AL196" s="6" t="s">
        <v>479</v>
      </c>
      <c r="AM196" s="6">
        <v>79.08</v>
      </c>
      <c r="AN196" s="6" t="s">
        <v>479</v>
      </c>
      <c r="AO196" s="6">
        <v>34.549999999999997</v>
      </c>
      <c r="AP196" s="6">
        <f t="shared" si="221"/>
        <v>34.549999999999997</v>
      </c>
      <c r="AQ196" s="6" t="s">
        <v>479</v>
      </c>
      <c r="AR196" s="8">
        <v>5.5800000000000002E-9</v>
      </c>
      <c r="AS196" s="6">
        <f t="shared" si="231"/>
        <v>5.5800000000000002E-9</v>
      </c>
      <c r="AT196" s="8">
        <f>AS196/CX196</f>
        <v>9.562162625310601E-2</v>
      </c>
      <c r="AU196" s="6" t="s">
        <v>479</v>
      </c>
      <c r="AV196" s="6">
        <v>82.83</v>
      </c>
      <c r="AW196" s="6" t="s">
        <v>479</v>
      </c>
      <c r="AX196" s="6">
        <v>35.340000000000003</v>
      </c>
      <c r="AY196" s="6">
        <f t="shared" si="222"/>
        <v>35.340000000000003</v>
      </c>
      <c r="AZ196" s="6" t="s">
        <v>479</v>
      </c>
      <c r="BA196" s="8">
        <v>2.1000000000000002E-9</v>
      </c>
      <c r="BB196" s="6">
        <f t="shared" si="232"/>
        <v>2.1000000000000002E-9</v>
      </c>
      <c r="BC196" s="8">
        <f t="shared" si="193"/>
        <v>3.598663353611517E-2</v>
      </c>
      <c r="BD196" s="6">
        <v>79.52</v>
      </c>
      <c r="BE196" s="6" t="s">
        <v>479</v>
      </c>
      <c r="BF196" s="6" t="s">
        <v>479</v>
      </c>
      <c r="BG196" s="6" t="s">
        <v>479</v>
      </c>
      <c r="BH196" s="6" t="s">
        <v>479</v>
      </c>
      <c r="BI196" s="6" t="s">
        <v>479</v>
      </c>
      <c r="BJ196" s="6" t="s">
        <v>479</v>
      </c>
      <c r="BK196" s="6" t="s">
        <v>479</v>
      </c>
      <c r="BL196" s="8" t="s">
        <v>479</v>
      </c>
      <c r="BM196" s="6">
        <v>80.12</v>
      </c>
      <c r="BN196" s="6">
        <v>80.180000000000007</v>
      </c>
      <c r="BO196" s="6">
        <v>34.68</v>
      </c>
      <c r="BP196" s="6">
        <v>35.9</v>
      </c>
      <c r="BQ196" s="6">
        <f t="shared" si="224"/>
        <v>35.29</v>
      </c>
      <c r="BR196" s="8">
        <v>6.4300000000000003E-9</v>
      </c>
      <c r="BS196" s="8">
        <v>2.81E-9</v>
      </c>
      <c r="BT196" s="8">
        <f t="shared" si="233"/>
        <v>4.6200000000000002E-9</v>
      </c>
      <c r="BU196" s="8">
        <f>BT196/CX196</f>
        <v>7.917059377945336E-2</v>
      </c>
      <c r="BV196" s="6">
        <v>79.47</v>
      </c>
      <c r="BW196" s="6">
        <v>79.510000000000005</v>
      </c>
      <c r="BX196" s="6">
        <v>35.03</v>
      </c>
      <c r="BY196" s="6">
        <v>35.5</v>
      </c>
      <c r="BZ196" s="6">
        <f t="shared" si="225"/>
        <v>35.265000000000001</v>
      </c>
      <c r="CA196" s="8">
        <v>8.5500000000000005E-9</v>
      </c>
      <c r="CB196" s="8">
        <v>6.2799999999999998E-9</v>
      </c>
      <c r="CC196" s="8">
        <f t="shared" si="234"/>
        <v>7.4150000000000006E-9</v>
      </c>
      <c r="CD196" s="8">
        <f t="shared" si="196"/>
        <v>0.12706708936680663</v>
      </c>
      <c r="CE196" s="6">
        <v>69.14</v>
      </c>
      <c r="CF196" s="6">
        <v>68.62</v>
      </c>
      <c r="CG196" s="6" t="s">
        <v>479</v>
      </c>
      <c r="CH196" s="6" t="s">
        <v>479</v>
      </c>
      <c r="CI196" s="6" t="s">
        <v>479</v>
      </c>
      <c r="CJ196" s="6" t="s">
        <v>479</v>
      </c>
      <c r="CK196" s="6" t="s">
        <v>479</v>
      </c>
      <c r="CL196" s="6" t="s">
        <v>479</v>
      </c>
      <c r="CM196" s="8" t="s">
        <v>479</v>
      </c>
      <c r="CN196" s="6">
        <v>80.290000000000006</v>
      </c>
      <c r="CO196" s="6">
        <v>80.28</v>
      </c>
      <c r="CP196" s="6">
        <v>34.58</v>
      </c>
      <c r="CQ196" s="6">
        <v>34.299999999999997</v>
      </c>
      <c r="CR196" s="6">
        <f t="shared" si="226"/>
        <v>34.44</v>
      </c>
      <c r="CS196" s="8">
        <v>1.0600000000000001E-8</v>
      </c>
      <c r="CT196" s="8">
        <v>1.28E-8</v>
      </c>
      <c r="CU196" s="64">
        <f t="shared" si="235"/>
        <v>1.1700000000000001E-8</v>
      </c>
      <c r="CV196" s="8">
        <f t="shared" si="198"/>
        <v>0.20049695827264163</v>
      </c>
      <c r="CX196" s="8">
        <f t="shared" si="199"/>
        <v>5.8354999999999989E-8</v>
      </c>
    </row>
    <row r="197" spans="1:102" x14ac:dyDescent="0.2">
      <c r="A197" s="9" t="s">
        <v>22</v>
      </c>
      <c r="B197" s="34" t="s">
        <v>464</v>
      </c>
      <c r="C197" s="6">
        <v>80.02</v>
      </c>
      <c r="D197" s="6">
        <v>79.83</v>
      </c>
      <c r="E197" s="6">
        <v>31.58</v>
      </c>
      <c r="F197" s="6">
        <v>31.36</v>
      </c>
      <c r="G197" s="14">
        <f t="shared" si="218"/>
        <v>31.47</v>
      </c>
      <c r="H197" s="8">
        <v>3.5100000000000003E-8</v>
      </c>
      <c r="I197" s="8">
        <v>4.0800000000000001E-8</v>
      </c>
      <c r="J197" s="8">
        <f t="shared" si="229"/>
        <v>3.7950000000000006E-8</v>
      </c>
      <c r="K197" s="6">
        <v>82.52</v>
      </c>
      <c r="L197" s="6">
        <v>82.55</v>
      </c>
      <c r="M197" s="6">
        <v>30.63</v>
      </c>
      <c r="N197" s="6">
        <v>30.91</v>
      </c>
      <c r="O197" s="6">
        <f t="shared" si="219"/>
        <v>30.77</v>
      </c>
      <c r="P197" s="8">
        <v>1.0700000000000001E-7</v>
      </c>
      <c r="Q197" s="8">
        <v>8.9000000000000003E-8</v>
      </c>
      <c r="R197" s="8">
        <f t="shared" si="230"/>
        <v>9.8000000000000004E-8</v>
      </c>
      <c r="S197" s="8">
        <f t="shared" ref="S197:S213" si="238">R197/CX197</f>
        <v>5.9893597191112528E-2</v>
      </c>
      <c r="T197" s="6">
        <v>81.3</v>
      </c>
      <c r="U197" s="6">
        <v>81.349999999999994</v>
      </c>
      <c r="V197" s="6">
        <v>30.63</v>
      </c>
      <c r="W197" s="6">
        <v>30.09</v>
      </c>
      <c r="X197" s="6">
        <f t="shared" si="202"/>
        <v>30.36</v>
      </c>
      <c r="Y197" s="8">
        <v>9.6999999999999995E-8</v>
      </c>
      <c r="Z197" s="8">
        <v>1.4000000000000001E-7</v>
      </c>
      <c r="AA197" s="8">
        <f t="shared" si="237"/>
        <v>1.1850000000000001E-7</v>
      </c>
      <c r="AB197" s="8">
        <f t="shared" ref="AB197:AB213" si="239">AA197/CX197</f>
        <v>7.2422359868845251E-2</v>
      </c>
      <c r="AC197" s="6">
        <v>80.09</v>
      </c>
      <c r="AD197" s="6">
        <v>80.09</v>
      </c>
      <c r="AE197" s="6">
        <v>29.77</v>
      </c>
      <c r="AF197" s="6">
        <v>29.35</v>
      </c>
      <c r="AG197" s="6">
        <f t="shared" si="220"/>
        <v>29.560000000000002</v>
      </c>
      <c r="AH197" s="8">
        <v>2.1899999999999999E-7</v>
      </c>
      <c r="AI197" s="8">
        <v>2.8999999999999998E-7</v>
      </c>
      <c r="AJ197" s="8">
        <f t="shared" si="236"/>
        <v>2.5449999999999996E-7</v>
      </c>
      <c r="AK197" s="8">
        <f t="shared" ref="AK197:AK213" si="240">AJ197/CX197</f>
        <v>0.15554000495038914</v>
      </c>
      <c r="AL197" s="6">
        <v>79.010000000000005</v>
      </c>
      <c r="AM197" s="6">
        <v>78.95</v>
      </c>
      <c r="AN197" s="6">
        <v>30.45</v>
      </c>
      <c r="AO197" s="6">
        <v>30.59</v>
      </c>
      <c r="AP197" s="6">
        <f t="shared" si="221"/>
        <v>30.52</v>
      </c>
      <c r="AQ197" s="8">
        <v>9.2999999999999999E-8</v>
      </c>
      <c r="AR197" s="8">
        <v>8.4499999999999996E-8</v>
      </c>
      <c r="AS197" s="8">
        <f t="shared" si="231"/>
        <v>8.8749999999999997E-8</v>
      </c>
      <c r="AT197" s="8">
        <f t="shared" ref="AT197:AT213" si="241">AS197/CX197</f>
        <v>5.4240375007257514E-2</v>
      </c>
      <c r="AU197" s="6">
        <v>82.79</v>
      </c>
      <c r="AV197" s="6">
        <v>82.75</v>
      </c>
      <c r="AW197" s="6">
        <v>30.55</v>
      </c>
      <c r="AX197" s="6">
        <v>29.89</v>
      </c>
      <c r="AY197" s="6">
        <f t="shared" si="222"/>
        <v>30.22</v>
      </c>
      <c r="AZ197" s="8">
        <v>5.76E-8</v>
      </c>
      <c r="BA197" s="8">
        <v>9.1399999999999998E-8</v>
      </c>
      <c r="BB197" s="8">
        <f t="shared" si="232"/>
        <v>7.4499999999999999E-8</v>
      </c>
      <c r="BC197" s="8">
        <f t="shared" ref="BC197:BC213" si="242">BB197/CX197</f>
        <v>4.5531357048345746E-2</v>
      </c>
      <c r="BD197" s="6">
        <v>79.45</v>
      </c>
      <c r="BE197" s="6">
        <v>79.400000000000006</v>
      </c>
      <c r="BF197" s="6" t="s">
        <v>479</v>
      </c>
      <c r="BG197" s="6">
        <v>38.71</v>
      </c>
      <c r="BH197" s="6">
        <f t="shared" si="228"/>
        <v>38.71</v>
      </c>
      <c r="BI197" s="6" t="s">
        <v>479</v>
      </c>
      <c r="BJ197" s="8">
        <v>4.8499999999999998E-10</v>
      </c>
      <c r="BK197" s="6">
        <f t="shared" ref="BK197:BK213" si="243">AVERAGE(BI197:BJ197)</f>
        <v>4.8499999999999998E-10</v>
      </c>
      <c r="BL197" s="8">
        <f t="shared" ref="BL197:BL213" si="244">BK197/CX197</f>
        <v>2.9641219018050586E-4</v>
      </c>
      <c r="BM197" s="6">
        <v>79.98</v>
      </c>
      <c r="BN197" s="6">
        <v>80.040000000000006</v>
      </c>
      <c r="BO197" s="6">
        <v>29.48</v>
      </c>
      <c r="BP197" s="6">
        <v>29.6</v>
      </c>
      <c r="BQ197" s="6">
        <f t="shared" si="224"/>
        <v>29.54</v>
      </c>
      <c r="BR197" s="8">
        <v>2.22E-7</v>
      </c>
      <c r="BS197" s="8">
        <v>2.0599999999999999E-7</v>
      </c>
      <c r="BT197" s="8">
        <f t="shared" si="233"/>
        <v>2.1399999999999998E-7</v>
      </c>
      <c r="BU197" s="8">
        <f t="shared" ref="BU197:BU213" si="245">BT197/CX197</f>
        <v>0.13078805917242939</v>
      </c>
      <c r="BV197" s="6">
        <v>79.400000000000006</v>
      </c>
      <c r="BW197" s="6">
        <v>79.45</v>
      </c>
      <c r="BX197" s="6">
        <v>29.42</v>
      </c>
      <c r="BY197" s="6">
        <v>29.33</v>
      </c>
      <c r="BZ197" s="6">
        <f t="shared" si="225"/>
        <v>29.375</v>
      </c>
      <c r="CA197" s="8">
        <v>3.5499999999999999E-7</v>
      </c>
      <c r="CB197" s="8">
        <v>3.7899999999999999E-7</v>
      </c>
      <c r="CC197" s="8">
        <f t="shared" si="234"/>
        <v>3.6699999999999999E-7</v>
      </c>
      <c r="CD197" s="8">
        <f t="shared" ref="CD197:CD213" si="246">CC197/CX197</f>
        <v>0.22429540988916627</v>
      </c>
      <c r="CE197" s="6">
        <v>79.150000000000006</v>
      </c>
      <c r="CF197" s="6">
        <v>79.14</v>
      </c>
      <c r="CG197" s="6">
        <v>29.68</v>
      </c>
      <c r="CH197" s="6">
        <v>30.37</v>
      </c>
      <c r="CI197" s="6">
        <f t="shared" si="227"/>
        <v>30.024999999999999</v>
      </c>
      <c r="CJ197" s="8">
        <v>2.1899999999999999E-7</v>
      </c>
      <c r="CK197" s="8">
        <v>1.36E-7</v>
      </c>
      <c r="CL197" s="8">
        <f t="shared" ref="CL197:CL213" si="247">AVERAGE(CJ197:CK197)</f>
        <v>1.7749999999999999E-7</v>
      </c>
      <c r="CM197" s="8">
        <f t="shared" ref="CM197:CM213" si="248">CL197/CX197</f>
        <v>0.10848075001451503</v>
      </c>
      <c r="CN197" s="6">
        <v>80.23</v>
      </c>
      <c r="CO197" s="6">
        <v>80.23</v>
      </c>
      <c r="CP197" s="6">
        <v>30.17</v>
      </c>
      <c r="CQ197" s="6">
        <v>29.68</v>
      </c>
      <c r="CR197" s="6">
        <f t="shared" si="226"/>
        <v>29.925000000000001</v>
      </c>
      <c r="CS197" s="8">
        <v>2.04E-7</v>
      </c>
      <c r="CT197" s="8">
        <v>2.8200000000000001E-7</v>
      </c>
      <c r="CU197" s="64">
        <f t="shared" si="235"/>
        <v>2.4299999999999999E-7</v>
      </c>
      <c r="CV197" s="8">
        <f t="shared" ref="CV197:CV213" si="249">CU197/CX197</f>
        <v>0.14851167466775861</v>
      </c>
      <c r="CX197" s="8">
        <f t="shared" ref="CX197:CX213" si="250">SUM(R197,AA197,AJ197,AS197,BB197,BK197,BT197,CC197,CL197,CU197)</f>
        <v>1.636235E-6</v>
      </c>
    </row>
    <row r="198" spans="1:102" x14ac:dyDescent="0.2">
      <c r="A198" s="9" t="s">
        <v>23</v>
      </c>
      <c r="B198" s="34" t="s">
        <v>465</v>
      </c>
      <c r="C198" s="6">
        <v>80.28</v>
      </c>
      <c r="D198" s="6">
        <v>80.31</v>
      </c>
      <c r="E198" s="6">
        <v>35.86</v>
      </c>
      <c r="F198" s="6">
        <v>35.200000000000003</v>
      </c>
      <c r="G198" s="14">
        <f t="shared" si="218"/>
        <v>35.53</v>
      </c>
      <c r="H198" s="8">
        <v>1.9599999999999998E-9</v>
      </c>
      <c r="I198" s="8">
        <v>3.0800000000000001E-9</v>
      </c>
      <c r="J198" s="8">
        <f t="shared" si="229"/>
        <v>2.52E-9</v>
      </c>
      <c r="K198" s="6">
        <v>82.74</v>
      </c>
      <c r="L198" s="6">
        <v>82.75</v>
      </c>
      <c r="M198" s="6">
        <v>35.590000000000003</v>
      </c>
      <c r="N198" s="6">
        <v>35.14</v>
      </c>
      <c r="O198" s="6">
        <f t="shared" si="219"/>
        <v>35.365000000000002</v>
      </c>
      <c r="P198" s="8">
        <v>2.4600000000000002E-9</v>
      </c>
      <c r="Q198" s="8">
        <v>3.3499999999999998E-9</v>
      </c>
      <c r="R198" s="8">
        <f t="shared" si="230"/>
        <v>2.9050000000000002E-9</v>
      </c>
      <c r="S198" s="8">
        <f t="shared" si="238"/>
        <v>4.0327618518775601E-2</v>
      </c>
      <c r="T198" s="6">
        <v>81.27</v>
      </c>
      <c r="U198" s="6">
        <v>81.23</v>
      </c>
      <c r="V198" s="6">
        <v>34.53</v>
      </c>
      <c r="W198" s="6">
        <v>33.619999999999997</v>
      </c>
      <c r="X198" s="6">
        <f t="shared" si="202"/>
        <v>34.075000000000003</v>
      </c>
      <c r="Y198" s="8">
        <v>6.7500000000000001E-9</v>
      </c>
      <c r="Z198" s="8">
        <v>1.2499999999999999E-8</v>
      </c>
      <c r="AA198" s="8">
        <f t="shared" si="237"/>
        <v>9.6250000000000002E-9</v>
      </c>
      <c r="AB198" s="8">
        <f t="shared" si="239"/>
        <v>0.13361560352606372</v>
      </c>
      <c r="AC198" s="6">
        <v>80.31</v>
      </c>
      <c r="AD198" s="6">
        <v>80.33</v>
      </c>
      <c r="AE198" s="6">
        <v>34.51</v>
      </c>
      <c r="AF198" s="6">
        <v>35.44</v>
      </c>
      <c r="AG198" s="6">
        <f t="shared" si="220"/>
        <v>34.974999999999994</v>
      </c>
      <c r="AH198" s="8">
        <v>4.4800000000000002E-9</v>
      </c>
      <c r="AI198" s="8">
        <v>2.3400000000000002E-9</v>
      </c>
      <c r="AJ198" s="8">
        <f t="shared" si="236"/>
        <v>3.4100000000000004E-9</v>
      </c>
      <c r="AK198" s="8">
        <f t="shared" si="240"/>
        <v>4.7338099534948296E-2</v>
      </c>
      <c r="AL198" s="6">
        <v>79.3</v>
      </c>
      <c r="AM198" s="6">
        <v>79.22</v>
      </c>
      <c r="AN198" s="6">
        <v>36.04</v>
      </c>
      <c r="AO198" s="6">
        <v>33.729999999999997</v>
      </c>
      <c r="AP198" s="6">
        <f t="shared" si="221"/>
        <v>34.884999999999998</v>
      </c>
      <c r="AQ198" s="8">
        <v>2.5899999999999999E-9</v>
      </c>
      <c r="AR198" s="8">
        <v>1.1900000000000001E-8</v>
      </c>
      <c r="AS198" s="8">
        <f t="shared" si="231"/>
        <v>7.2450000000000005E-9</v>
      </c>
      <c r="AT198" s="8">
        <f t="shared" si="241"/>
        <v>0.10057610883598252</v>
      </c>
      <c r="AU198" s="6">
        <v>83.02</v>
      </c>
      <c r="AV198" s="6">
        <v>83.07</v>
      </c>
      <c r="AW198" s="6">
        <v>35.130000000000003</v>
      </c>
      <c r="AX198" s="6">
        <v>35.15</v>
      </c>
      <c r="AY198" s="6">
        <f t="shared" si="222"/>
        <v>35.14</v>
      </c>
      <c r="AZ198" s="8">
        <v>2.5300000000000002E-9</v>
      </c>
      <c r="BA198" s="8">
        <v>2.4899999999999999E-9</v>
      </c>
      <c r="BB198" s="8">
        <f t="shared" si="232"/>
        <v>2.5099999999999998E-9</v>
      </c>
      <c r="BC198" s="8">
        <f t="shared" si="242"/>
        <v>3.4844172971472201E-2</v>
      </c>
      <c r="BD198" s="6" t="s">
        <v>479</v>
      </c>
      <c r="BE198" s="6">
        <v>79.319999999999993</v>
      </c>
      <c r="BF198" s="6" t="s">
        <v>479</v>
      </c>
      <c r="BG198" s="6">
        <v>36.200000000000003</v>
      </c>
      <c r="BH198" s="6">
        <f t="shared" si="228"/>
        <v>36.200000000000003</v>
      </c>
      <c r="BI198" s="6" t="s">
        <v>479</v>
      </c>
      <c r="BJ198" s="8">
        <v>2.7900000000000001E-9</v>
      </c>
      <c r="BK198" s="6">
        <f t="shared" si="243"/>
        <v>2.7900000000000001E-9</v>
      </c>
      <c r="BL198" s="8">
        <f t="shared" si="244"/>
        <v>3.8731172346775873E-2</v>
      </c>
      <c r="BM198" s="6">
        <v>80.86</v>
      </c>
      <c r="BN198" s="6">
        <v>80.239999999999995</v>
      </c>
      <c r="BO198" s="6" t="s">
        <v>479</v>
      </c>
      <c r="BP198" s="6">
        <v>34.49</v>
      </c>
      <c r="BQ198" s="6">
        <f t="shared" si="224"/>
        <v>34.49</v>
      </c>
      <c r="BR198" s="6" t="s">
        <v>479</v>
      </c>
      <c r="BS198" s="8">
        <v>6.1E-9</v>
      </c>
      <c r="BT198" s="6">
        <f t="shared" si="233"/>
        <v>6.1E-9</v>
      </c>
      <c r="BU198" s="8">
        <f t="shared" si="245"/>
        <v>8.468105781911571E-2</v>
      </c>
      <c r="BV198" s="6">
        <v>79.44</v>
      </c>
      <c r="BW198" s="6">
        <v>79.41</v>
      </c>
      <c r="BX198" s="6">
        <v>34.01</v>
      </c>
      <c r="BY198" s="6">
        <v>32.909999999999997</v>
      </c>
      <c r="BZ198" s="6">
        <f t="shared" si="225"/>
        <v>33.459999999999994</v>
      </c>
      <c r="CA198" s="8">
        <v>1.16E-8</v>
      </c>
      <c r="CB198" s="8">
        <v>2.44E-8</v>
      </c>
      <c r="CC198" s="8">
        <f t="shared" si="234"/>
        <v>1.7999999999999999E-8</v>
      </c>
      <c r="CD198" s="8">
        <f t="shared" si="246"/>
        <v>0.24987853126952175</v>
      </c>
      <c r="CE198" s="6" t="s">
        <v>479</v>
      </c>
      <c r="CF198" s="6">
        <v>79.099999999999994</v>
      </c>
      <c r="CG198" s="6" t="s">
        <v>479</v>
      </c>
      <c r="CH198" s="6">
        <v>34.299999999999997</v>
      </c>
      <c r="CI198" s="6">
        <f t="shared" si="227"/>
        <v>34.299999999999997</v>
      </c>
      <c r="CJ198" s="6" t="s">
        <v>479</v>
      </c>
      <c r="CK198" s="8">
        <v>1E-8</v>
      </c>
      <c r="CL198" s="6">
        <f t="shared" si="247"/>
        <v>1E-8</v>
      </c>
      <c r="CM198" s="8">
        <f t="shared" si="248"/>
        <v>0.13882140626084544</v>
      </c>
      <c r="CN198" s="6">
        <v>80.31</v>
      </c>
      <c r="CO198" s="6">
        <v>80.260000000000005</v>
      </c>
      <c r="CP198" s="6">
        <v>34.69</v>
      </c>
      <c r="CQ198" s="6">
        <v>33.67</v>
      </c>
      <c r="CR198" s="6">
        <f t="shared" si="226"/>
        <v>34.18</v>
      </c>
      <c r="CS198" s="8">
        <v>6.3000000000000002E-9</v>
      </c>
      <c r="CT198" s="8">
        <v>1.26E-8</v>
      </c>
      <c r="CU198" s="64">
        <f t="shared" si="235"/>
        <v>9.4500000000000002E-9</v>
      </c>
      <c r="CV198" s="8">
        <f t="shared" si="249"/>
        <v>0.13118622891649895</v>
      </c>
      <c r="CX198" s="8">
        <f t="shared" si="250"/>
        <v>7.2034999999999996E-8</v>
      </c>
    </row>
    <row r="199" spans="1:102" x14ac:dyDescent="0.2">
      <c r="A199" s="9" t="s">
        <v>24</v>
      </c>
      <c r="B199" s="34" t="s">
        <v>465</v>
      </c>
      <c r="C199" s="6">
        <v>80.040000000000006</v>
      </c>
      <c r="D199" s="6">
        <v>80.209999999999994</v>
      </c>
      <c r="E199" s="6">
        <v>32.01</v>
      </c>
      <c r="F199" s="6">
        <v>34.32</v>
      </c>
      <c r="G199" s="14">
        <f t="shared" si="218"/>
        <v>33.164999999999999</v>
      </c>
      <c r="H199" s="8">
        <v>2.7500000000000001E-8</v>
      </c>
      <c r="I199" s="8">
        <v>5.6400000000000004E-9</v>
      </c>
      <c r="J199" s="8">
        <f t="shared" si="229"/>
        <v>1.6570000000000002E-8</v>
      </c>
      <c r="K199" s="6">
        <v>82.58</v>
      </c>
      <c r="L199" s="6">
        <v>82.61</v>
      </c>
      <c r="M199" s="6">
        <v>32.5</v>
      </c>
      <c r="N199" s="6">
        <v>33.67</v>
      </c>
      <c r="O199" s="6">
        <f t="shared" si="219"/>
        <v>33.085000000000001</v>
      </c>
      <c r="P199" s="8">
        <v>2.0800000000000001E-8</v>
      </c>
      <c r="Q199" s="8">
        <v>9.2500000000000001E-9</v>
      </c>
      <c r="R199" s="8">
        <f t="shared" si="230"/>
        <v>1.5025000000000001E-8</v>
      </c>
      <c r="S199" s="8">
        <f t="shared" si="238"/>
        <v>0.11012973686139411</v>
      </c>
      <c r="T199" s="6" t="s">
        <v>513</v>
      </c>
      <c r="U199" s="6">
        <v>81.209999999999994</v>
      </c>
      <c r="V199" s="6">
        <v>35.409999999999997</v>
      </c>
      <c r="W199" s="6">
        <v>33.94</v>
      </c>
      <c r="X199" s="6">
        <f t="shared" si="202"/>
        <v>34.674999999999997</v>
      </c>
      <c r="Y199" s="8">
        <v>3.7499999999999997E-9</v>
      </c>
      <c r="Z199" s="8">
        <v>1.0099999999999999E-8</v>
      </c>
      <c r="AA199" s="8">
        <f t="shared" si="237"/>
        <v>6.9249999999999991E-9</v>
      </c>
      <c r="AB199" s="8">
        <f t="shared" si="239"/>
        <v>5.0758630799677483E-2</v>
      </c>
      <c r="AC199" s="6">
        <v>80.22</v>
      </c>
      <c r="AD199" s="6">
        <v>80.239999999999995</v>
      </c>
      <c r="AE199" s="6">
        <v>33.19</v>
      </c>
      <c r="AF199" s="6">
        <v>33.31</v>
      </c>
      <c r="AG199" s="6">
        <f t="shared" si="220"/>
        <v>33.25</v>
      </c>
      <c r="AH199" s="8">
        <v>1.13E-8</v>
      </c>
      <c r="AI199" s="8">
        <v>1.04E-8</v>
      </c>
      <c r="AJ199" s="8">
        <f t="shared" si="236"/>
        <v>1.0850000000000001E-8</v>
      </c>
      <c r="AK199" s="8">
        <f t="shared" si="240"/>
        <v>7.9527963057978449E-2</v>
      </c>
      <c r="AL199" s="6">
        <v>79.150000000000006</v>
      </c>
      <c r="AM199" s="6">
        <v>79.16</v>
      </c>
      <c r="AN199" s="6">
        <v>32.799999999999997</v>
      </c>
      <c r="AO199" s="6">
        <v>32.78</v>
      </c>
      <c r="AP199" s="6">
        <f t="shared" si="221"/>
        <v>32.79</v>
      </c>
      <c r="AQ199" s="8">
        <v>2.22E-8</v>
      </c>
      <c r="AR199" s="8">
        <v>2.2399999999999999E-8</v>
      </c>
      <c r="AS199" s="8">
        <f t="shared" si="231"/>
        <v>2.2300000000000001E-8</v>
      </c>
      <c r="AT199" s="8">
        <f t="shared" si="241"/>
        <v>0.1634537858242322</v>
      </c>
      <c r="AU199" s="6">
        <v>83.04</v>
      </c>
      <c r="AV199" s="6">
        <v>82.94</v>
      </c>
      <c r="AW199" s="6">
        <v>34.909999999999997</v>
      </c>
      <c r="AX199" s="6">
        <v>34.049999999999997</v>
      </c>
      <c r="AY199" s="6">
        <f t="shared" si="222"/>
        <v>34.479999999999997</v>
      </c>
      <c r="AZ199" s="8">
        <v>2.9400000000000002E-9</v>
      </c>
      <c r="BA199" s="8">
        <v>5.2499999999999999E-9</v>
      </c>
      <c r="BB199" s="8">
        <f t="shared" si="232"/>
        <v>4.0949999999999996E-9</v>
      </c>
      <c r="BC199" s="8">
        <f t="shared" si="242"/>
        <v>3.0015392508978958E-2</v>
      </c>
      <c r="BD199" s="6">
        <v>79.42</v>
      </c>
      <c r="BE199" s="6" t="s">
        <v>479</v>
      </c>
      <c r="BF199" s="6">
        <v>36.96</v>
      </c>
      <c r="BG199" s="6" t="s">
        <v>479</v>
      </c>
      <c r="BH199" s="6">
        <f t="shared" si="228"/>
        <v>36.96</v>
      </c>
      <c r="BI199" s="8">
        <v>1.6999999999999999E-9</v>
      </c>
      <c r="BJ199" s="6" t="s">
        <v>479</v>
      </c>
      <c r="BK199" s="8">
        <f t="shared" si="243"/>
        <v>1.6999999999999999E-9</v>
      </c>
      <c r="BL199" s="8">
        <f t="shared" si="244"/>
        <v>1.2460602506780032E-2</v>
      </c>
      <c r="BM199" s="6">
        <v>80.13</v>
      </c>
      <c r="BN199" s="6">
        <v>80.2</v>
      </c>
      <c r="BO199" s="6">
        <v>32.590000000000003</v>
      </c>
      <c r="BP199" s="6">
        <v>32.96</v>
      </c>
      <c r="BQ199" s="6">
        <f t="shared" si="224"/>
        <v>32.775000000000006</v>
      </c>
      <c r="BR199" s="8">
        <v>2.22E-8</v>
      </c>
      <c r="BS199" s="8">
        <v>1.7299999999999999E-8</v>
      </c>
      <c r="BT199" s="8">
        <f t="shared" si="233"/>
        <v>1.9750000000000001E-8</v>
      </c>
      <c r="BU199" s="8">
        <f t="shared" si="245"/>
        <v>0.14476288206406215</v>
      </c>
      <c r="BV199" s="6">
        <v>79.459999999999994</v>
      </c>
      <c r="BW199" s="6">
        <v>79.41</v>
      </c>
      <c r="BX199" s="6">
        <v>33.4</v>
      </c>
      <c r="BY199" s="6">
        <v>33.049999999999997</v>
      </c>
      <c r="BZ199" s="6">
        <f t="shared" si="225"/>
        <v>33.224999999999994</v>
      </c>
      <c r="CA199" s="8">
        <v>1.7500000000000001E-8</v>
      </c>
      <c r="CB199" s="8">
        <v>2.2300000000000001E-8</v>
      </c>
      <c r="CC199" s="8">
        <f t="shared" si="234"/>
        <v>1.99E-8</v>
      </c>
      <c r="CD199" s="8">
        <f t="shared" si="246"/>
        <v>0.14586234699113096</v>
      </c>
      <c r="CE199" s="6">
        <v>79.17</v>
      </c>
      <c r="CF199" s="6">
        <v>79.09</v>
      </c>
      <c r="CG199" s="6">
        <v>35.479999999999997</v>
      </c>
      <c r="CH199" s="6">
        <v>33.47</v>
      </c>
      <c r="CI199" s="6">
        <f t="shared" si="227"/>
        <v>34.474999999999994</v>
      </c>
      <c r="CJ199" s="8">
        <v>4.5699999999999997E-9</v>
      </c>
      <c r="CK199" s="8">
        <v>1.7500000000000001E-8</v>
      </c>
      <c r="CL199" s="8">
        <f t="shared" si="247"/>
        <v>1.1035000000000001E-8</v>
      </c>
      <c r="CM199" s="8">
        <f t="shared" si="248"/>
        <v>8.0883969801363337E-2</v>
      </c>
      <c r="CN199" s="6">
        <v>80.25</v>
      </c>
      <c r="CO199" s="6">
        <v>80.22</v>
      </c>
      <c r="CP199" s="6">
        <v>32.909999999999997</v>
      </c>
      <c r="CQ199" s="6">
        <v>32.47</v>
      </c>
      <c r="CR199" s="6">
        <f t="shared" si="226"/>
        <v>32.69</v>
      </c>
      <c r="CS199" s="8">
        <v>2.1200000000000001E-8</v>
      </c>
      <c r="CT199" s="8">
        <v>2.85E-8</v>
      </c>
      <c r="CU199" s="64">
        <f t="shared" si="235"/>
        <v>2.4850000000000001E-8</v>
      </c>
      <c r="CV199" s="8">
        <f t="shared" si="249"/>
        <v>0.18214468958440225</v>
      </c>
      <c r="CX199" s="8">
        <f t="shared" si="250"/>
        <v>1.3643000000000001E-7</v>
      </c>
    </row>
    <row r="200" spans="1:102" x14ac:dyDescent="0.2">
      <c r="A200" s="9" t="s">
        <v>25</v>
      </c>
      <c r="B200" s="34" t="s">
        <v>465</v>
      </c>
      <c r="C200" s="6" t="s">
        <v>479</v>
      </c>
      <c r="D200" s="6">
        <v>80.14</v>
      </c>
      <c r="E200" s="6" t="s">
        <v>479</v>
      </c>
      <c r="F200" s="6">
        <v>33.08</v>
      </c>
      <c r="G200" s="14">
        <f t="shared" si="218"/>
        <v>33.08</v>
      </c>
      <c r="H200" s="6" t="s">
        <v>479</v>
      </c>
      <c r="I200" s="8">
        <v>1.3200000000000001E-8</v>
      </c>
      <c r="J200" s="6">
        <f t="shared" si="229"/>
        <v>1.3200000000000001E-8</v>
      </c>
      <c r="K200" s="6">
        <v>82.59</v>
      </c>
      <c r="L200" s="6">
        <v>82.79</v>
      </c>
      <c r="M200" s="6">
        <v>33.67</v>
      </c>
      <c r="N200" s="6">
        <v>36.76</v>
      </c>
      <c r="O200" s="6">
        <f t="shared" si="219"/>
        <v>35.215000000000003</v>
      </c>
      <c r="P200" s="8">
        <v>9.2500000000000001E-9</v>
      </c>
      <c r="Q200" s="8">
        <v>1.0999999999999999E-9</v>
      </c>
      <c r="R200" s="8">
        <f t="shared" si="230"/>
        <v>5.175E-9</v>
      </c>
      <c r="S200" s="8">
        <f t="shared" si="238"/>
        <v>4.0006184530941978E-2</v>
      </c>
      <c r="T200" s="6">
        <v>81.17</v>
      </c>
      <c r="U200" s="6">
        <v>81.180000000000007</v>
      </c>
      <c r="V200" s="6">
        <v>32.81</v>
      </c>
      <c r="W200" s="6">
        <v>33.950000000000003</v>
      </c>
      <c r="X200" s="6">
        <f t="shared" si="202"/>
        <v>33.380000000000003</v>
      </c>
      <c r="Y200" s="8">
        <v>2.14E-8</v>
      </c>
      <c r="Z200" s="8">
        <v>9.9699999999999993E-9</v>
      </c>
      <c r="AA200" s="8">
        <f t="shared" si="237"/>
        <v>1.5684999999999998E-8</v>
      </c>
      <c r="AB200" s="8">
        <f t="shared" si="239"/>
        <v>0.12125545978122219</v>
      </c>
      <c r="AC200" s="6">
        <v>80.2</v>
      </c>
      <c r="AD200" s="6">
        <v>80.260000000000005</v>
      </c>
      <c r="AE200" s="6">
        <v>33.5</v>
      </c>
      <c r="AF200" s="6">
        <v>34.9</v>
      </c>
      <c r="AG200" s="6">
        <f t="shared" si="220"/>
        <v>34.200000000000003</v>
      </c>
      <c r="AH200" s="8">
        <v>9.0599999999999997E-9</v>
      </c>
      <c r="AI200" s="8">
        <v>3.4299999999999999E-9</v>
      </c>
      <c r="AJ200" s="8">
        <f t="shared" si="236"/>
        <v>6.2449999999999998E-9</v>
      </c>
      <c r="AK200" s="8">
        <f t="shared" si="240"/>
        <v>4.827799466584206E-2</v>
      </c>
      <c r="AL200" s="6">
        <v>79.17</v>
      </c>
      <c r="AM200" s="6">
        <v>79.209999999999994</v>
      </c>
      <c r="AN200" s="6">
        <v>34.03</v>
      </c>
      <c r="AO200" s="6">
        <v>34.909999999999997</v>
      </c>
      <c r="AP200" s="6">
        <f t="shared" si="221"/>
        <v>34.47</v>
      </c>
      <c r="AQ200" s="8">
        <v>9.8000000000000001E-9</v>
      </c>
      <c r="AR200" s="8">
        <v>5.4700000000000003E-9</v>
      </c>
      <c r="AS200" s="8">
        <f t="shared" si="231"/>
        <v>7.6350000000000002E-9</v>
      </c>
      <c r="AT200" s="8">
        <f t="shared" si="241"/>
        <v>5.9023617177534689E-2</v>
      </c>
      <c r="AU200" s="6">
        <v>82.92</v>
      </c>
      <c r="AV200" s="6">
        <v>82.93</v>
      </c>
      <c r="AW200" s="6">
        <v>34.83</v>
      </c>
      <c r="AX200" s="6">
        <v>33.700000000000003</v>
      </c>
      <c r="AY200" s="6">
        <f t="shared" si="222"/>
        <v>34.265000000000001</v>
      </c>
      <c r="AZ200" s="8">
        <v>3.1E-9</v>
      </c>
      <c r="BA200" s="8">
        <v>6.6199999999999999E-9</v>
      </c>
      <c r="BB200" s="8">
        <f t="shared" si="232"/>
        <v>4.8600000000000002E-9</v>
      </c>
      <c r="BC200" s="8">
        <f t="shared" si="242"/>
        <v>3.7571025472536816E-2</v>
      </c>
      <c r="BD200" s="6">
        <v>79.209999999999994</v>
      </c>
      <c r="BE200" s="6">
        <v>79.09</v>
      </c>
      <c r="BF200" s="6">
        <v>36.67</v>
      </c>
      <c r="BG200" s="6">
        <v>34.99</v>
      </c>
      <c r="BH200" s="6">
        <f t="shared" si="228"/>
        <v>35.83</v>
      </c>
      <c r="BI200" s="8">
        <v>2.0500000000000002E-9</v>
      </c>
      <c r="BJ200" s="8">
        <v>6.1E-9</v>
      </c>
      <c r="BK200" s="8">
        <f t="shared" si="243"/>
        <v>4.0750000000000001E-9</v>
      </c>
      <c r="BL200" s="8">
        <f t="shared" si="244"/>
        <v>3.1502454485717597E-2</v>
      </c>
      <c r="BM200" s="6">
        <v>80.150000000000006</v>
      </c>
      <c r="BN200" s="6">
        <v>80.209999999999994</v>
      </c>
      <c r="BO200" s="6">
        <v>33.229999999999997</v>
      </c>
      <c r="BP200" s="6">
        <v>34.200000000000003</v>
      </c>
      <c r="BQ200" s="6">
        <f t="shared" si="224"/>
        <v>33.715000000000003</v>
      </c>
      <c r="BR200" s="8">
        <v>1.44E-8</v>
      </c>
      <c r="BS200" s="8">
        <v>7.4600000000000003E-9</v>
      </c>
      <c r="BT200" s="8">
        <f t="shared" si="233"/>
        <v>1.0929999999999999E-8</v>
      </c>
      <c r="BU200" s="8">
        <f t="shared" si="245"/>
        <v>8.4496153994820439E-2</v>
      </c>
      <c r="BV200" s="6">
        <v>79.41</v>
      </c>
      <c r="BW200" s="6">
        <v>79.39</v>
      </c>
      <c r="BX200" s="6">
        <v>33.549999999999997</v>
      </c>
      <c r="BY200" s="6">
        <v>31.88</v>
      </c>
      <c r="BZ200" s="6">
        <f t="shared" si="225"/>
        <v>32.714999999999996</v>
      </c>
      <c r="CA200" s="8">
        <v>1.59E-8</v>
      </c>
      <c r="CB200" s="8">
        <v>4.8900000000000001E-8</v>
      </c>
      <c r="CC200" s="8">
        <f t="shared" si="234"/>
        <v>3.2399999999999999E-8</v>
      </c>
      <c r="CD200" s="8">
        <f t="shared" si="246"/>
        <v>0.25047350315024541</v>
      </c>
      <c r="CE200" s="6">
        <v>79.09</v>
      </c>
      <c r="CF200" s="6">
        <v>79.14</v>
      </c>
      <c r="CG200" s="6">
        <v>32.159999999999997</v>
      </c>
      <c r="CH200" s="6">
        <v>33.950000000000003</v>
      </c>
      <c r="CI200" s="6">
        <f t="shared" si="227"/>
        <v>33.055</v>
      </c>
      <c r="CJ200" s="8">
        <v>4.1899999999999998E-8</v>
      </c>
      <c r="CK200" s="8">
        <v>1.26E-8</v>
      </c>
      <c r="CL200" s="8">
        <f t="shared" si="247"/>
        <v>2.7249999999999999E-8</v>
      </c>
      <c r="CM200" s="8">
        <f t="shared" si="248"/>
        <v>0.21066058521124037</v>
      </c>
      <c r="CN200" s="6">
        <v>80.260000000000005</v>
      </c>
      <c r="CO200" s="6">
        <v>80.27</v>
      </c>
      <c r="CP200" s="6">
        <v>33.090000000000003</v>
      </c>
      <c r="CQ200" s="6">
        <v>33.799999999999997</v>
      </c>
      <c r="CR200" s="6">
        <f t="shared" si="226"/>
        <v>33.445</v>
      </c>
      <c r="CS200" s="8">
        <v>1.8699999999999999E-8</v>
      </c>
      <c r="CT200" s="8">
        <v>1.15E-8</v>
      </c>
      <c r="CU200" s="64">
        <f t="shared" si="235"/>
        <v>1.51E-8</v>
      </c>
      <c r="CV200" s="8">
        <f t="shared" si="249"/>
        <v>0.11673302152989833</v>
      </c>
      <c r="CX200" s="8">
        <f t="shared" si="250"/>
        <v>1.2935500000000001E-7</v>
      </c>
    </row>
    <row r="201" spans="1:102" x14ac:dyDescent="0.2">
      <c r="A201" s="9" t="s">
        <v>26</v>
      </c>
      <c r="B201" s="34" t="s">
        <v>465</v>
      </c>
      <c r="C201" s="6">
        <v>80.16</v>
      </c>
      <c r="D201" s="6">
        <v>80.16</v>
      </c>
      <c r="E201" s="6">
        <v>32.53</v>
      </c>
      <c r="F201" s="6">
        <v>32.54</v>
      </c>
      <c r="G201" s="14">
        <f t="shared" si="218"/>
        <v>32.534999999999997</v>
      </c>
      <c r="H201" s="8">
        <v>1.9300000000000001E-8</v>
      </c>
      <c r="I201" s="8">
        <v>1.92E-8</v>
      </c>
      <c r="J201" s="8">
        <f t="shared" si="229"/>
        <v>1.925E-8</v>
      </c>
      <c r="K201" s="6">
        <v>82.58</v>
      </c>
      <c r="L201" s="6">
        <v>82.57</v>
      </c>
      <c r="M201" s="6">
        <v>32.18</v>
      </c>
      <c r="N201" s="6">
        <v>33.380000000000003</v>
      </c>
      <c r="O201" s="6">
        <f t="shared" si="219"/>
        <v>32.78</v>
      </c>
      <c r="P201" s="8">
        <v>2.5799999999999999E-8</v>
      </c>
      <c r="Q201" s="8">
        <v>1.13E-8</v>
      </c>
      <c r="R201" s="8">
        <f t="shared" si="230"/>
        <v>1.8550000000000001E-8</v>
      </c>
      <c r="S201" s="8">
        <f t="shared" si="238"/>
        <v>6.6115407919592264E-2</v>
      </c>
      <c r="T201" s="6">
        <v>81.319999999999993</v>
      </c>
      <c r="U201" s="6">
        <v>81.33</v>
      </c>
      <c r="V201" s="6">
        <v>31.75</v>
      </c>
      <c r="W201" s="6">
        <v>31.84</v>
      </c>
      <c r="X201" s="6">
        <f t="shared" si="202"/>
        <v>31.795000000000002</v>
      </c>
      <c r="Y201" s="8">
        <v>4.36E-8</v>
      </c>
      <c r="Z201" s="8">
        <v>4.1099999999999997E-8</v>
      </c>
      <c r="AA201" s="8">
        <f t="shared" si="237"/>
        <v>4.2349999999999999E-8</v>
      </c>
      <c r="AB201" s="8">
        <f t="shared" si="239"/>
        <v>0.15094272374095591</v>
      </c>
      <c r="AC201" s="6">
        <v>80.16</v>
      </c>
      <c r="AD201" s="6">
        <v>80.23</v>
      </c>
      <c r="AE201" s="6">
        <v>32.81</v>
      </c>
      <c r="AF201" s="6">
        <v>31.87</v>
      </c>
      <c r="AG201" s="6">
        <f t="shared" si="220"/>
        <v>32.340000000000003</v>
      </c>
      <c r="AH201" s="8">
        <v>1.4699999999999999E-8</v>
      </c>
      <c r="AI201" s="8">
        <v>2.8299999999999999E-8</v>
      </c>
      <c r="AJ201" s="8">
        <f t="shared" si="236"/>
        <v>2.1500000000000001E-8</v>
      </c>
      <c r="AK201" s="8">
        <f t="shared" si="240"/>
        <v>7.6629718073920952E-2</v>
      </c>
      <c r="AL201" s="6">
        <v>79.209999999999994</v>
      </c>
      <c r="AM201" s="6">
        <v>79.22</v>
      </c>
      <c r="AN201" s="6">
        <v>34.93</v>
      </c>
      <c r="AO201" s="6">
        <v>34.03</v>
      </c>
      <c r="AP201" s="6">
        <f t="shared" si="221"/>
        <v>34.480000000000004</v>
      </c>
      <c r="AQ201" s="8">
        <v>5.4000000000000004E-9</v>
      </c>
      <c r="AR201" s="8">
        <v>9.8400000000000008E-9</v>
      </c>
      <c r="AS201" s="8">
        <f t="shared" si="231"/>
        <v>7.6200000000000014E-9</v>
      </c>
      <c r="AT201" s="8">
        <f t="shared" si="241"/>
        <v>2.7158997754571059E-2</v>
      </c>
      <c r="AU201" s="6">
        <v>82.91</v>
      </c>
      <c r="AV201" s="6">
        <v>82.91</v>
      </c>
      <c r="AW201" s="6">
        <v>31.44</v>
      </c>
      <c r="AX201" s="6">
        <v>32.409999999999997</v>
      </c>
      <c r="AY201" s="6">
        <f t="shared" si="222"/>
        <v>31.924999999999997</v>
      </c>
      <c r="AZ201" s="8">
        <v>3.0400000000000001E-8</v>
      </c>
      <c r="BA201" s="8">
        <v>1.5799999999999999E-8</v>
      </c>
      <c r="BB201" s="8">
        <f t="shared" si="232"/>
        <v>2.3100000000000002E-8</v>
      </c>
      <c r="BC201" s="8">
        <f t="shared" si="242"/>
        <v>8.2332394767794151E-2</v>
      </c>
      <c r="BD201" s="6">
        <v>79.02</v>
      </c>
      <c r="BE201" s="6">
        <v>79.03</v>
      </c>
      <c r="BF201" s="6">
        <v>34.61</v>
      </c>
      <c r="BG201" s="6">
        <v>34.17</v>
      </c>
      <c r="BH201" s="6">
        <f t="shared" si="228"/>
        <v>34.39</v>
      </c>
      <c r="BI201" s="8">
        <v>7.8000000000000004E-9</v>
      </c>
      <c r="BJ201" s="8">
        <v>1.04E-8</v>
      </c>
      <c r="BK201" s="8">
        <f t="shared" si="243"/>
        <v>9.1000000000000004E-9</v>
      </c>
      <c r="BL201" s="8">
        <f t="shared" si="244"/>
        <v>3.2433973696403752E-2</v>
      </c>
      <c r="BM201" s="6">
        <v>80.150000000000006</v>
      </c>
      <c r="BN201" s="6">
        <v>80.19</v>
      </c>
      <c r="BO201" s="6">
        <v>31.53</v>
      </c>
      <c r="BP201" s="6">
        <v>32.1</v>
      </c>
      <c r="BQ201" s="6">
        <f t="shared" si="224"/>
        <v>31.815000000000001</v>
      </c>
      <c r="BR201" s="8">
        <v>4.58E-8</v>
      </c>
      <c r="BS201" s="8">
        <v>3.1100000000000001E-8</v>
      </c>
      <c r="BT201" s="8">
        <f t="shared" si="233"/>
        <v>3.8450000000000004E-8</v>
      </c>
      <c r="BU201" s="8">
        <f t="shared" si="245"/>
        <v>0.13704244929964005</v>
      </c>
      <c r="BV201" s="6">
        <v>79.489999999999995</v>
      </c>
      <c r="BW201" s="6">
        <v>79.48</v>
      </c>
      <c r="BX201" s="6">
        <v>31.77</v>
      </c>
      <c r="BY201" s="6">
        <v>32.090000000000003</v>
      </c>
      <c r="BZ201" s="6">
        <f t="shared" si="225"/>
        <v>31.93</v>
      </c>
      <c r="CA201" s="8">
        <v>5.2600000000000001E-8</v>
      </c>
      <c r="CB201" s="8">
        <v>4.2200000000000001E-8</v>
      </c>
      <c r="CC201" s="8">
        <f t="shared" si="234"/>
        <v>4.7400000000000001E-8</v>
      </c>
      <c r="CD201" s="8">
        <f t="shared" si="246"/>
        <v>0.16894179705599319</v>
      </c>
      <c r="CE201" s="6">
        <v>79.17</v>
      </c>
      <c r="CF201" s="6">
        <v>79.17</v>
      </c>
      <c r="CG201" s="6">
        <v>32.32</v>
      </c>
      <c r="CH201" s="6">
        <v>32.21</v>
      </c>
      <c r="CI201" s="6">
        <f t="shared" si="227"/>
        <v>32.265000000000001</v>
      </c>
      <c r="CJ201" s="8">
        <v>3.7599999999999999E-8</v>
      </c>
      <c r="CK201" s="8">
        <v>4.0299999999999997E-8</v>
      </c>
      <c r="CL201" s="8">
        <f t="shared" si="247"/>
        <v>3.8950000000000001E-8</v>
      </c>
      <c r="CM201" s="8">
        <f t="shared" si="248"/>
        <v>0.13882453576647541</v>
      </c>
      <c r="CN201" s="6">
        <v>80.33</v>
      </c>
      <c r="CO201" s="6">
        <v>80.33</v>
      </c>
      <c r="CP201" s="6">
        <v>32.090000000000003</v>
      </c>
      <c r="CQ201" s="6">
        <v>32.39</v>
      </c>
      <c r="CR201" s="6">
        <f t="shared" si="226"/>
        <v>32.24</v>
      </c>
      <c r="CS201" s="8">
        <v>3.7E-8</v>
      </c>
      <c r="CT201" s="8">
        <v>3.0099999999999998E-8</v>
      </c>
      <c r="CU201" s="64">
        <f t="shared" si="235"/>
        <v>3.3549999999999999E-8</v>
      </c>
      <c r="CV201" s="8">
        <f t="shared" si="249"/>
        <v>0.11957800192465338</v>
      </c>
      <c r="CX201" s="8">
        <f t="shared" si="250"/>
        <v>2.8056999999999998E-7</v>
      </c>
    </row>
    <row r="202" spans="1:102" x14ac:dyDescent="0.2">
      <c r="A202" s="9" t="s">
        <v>27</v>
      </c>
      <c r="B202" s="34" t="s">
        <v>465</v>
      </c>
      <c r="C202" s="6">
        <v>80.09</v>
      </c>
      <c r="D202" s="6">
        <v>80.11</v>
      </c>
      <c r="E202" s="6">
        <v>31.08</v>
      </c>
      <c r="F202" s="6">
        <v>31.14</v>
      </c>
      <c r="G202" s="14">
        <f t="shared" si="218"/>
        <v>31.11</v>
      </c>
      <c r="H202" s="8">
        <v>5.1900000000000002E-8</v>
      </c>
      <c r="I202" s="8">
        <v>4.9899999999999997E-8</v>
      </c>
      <c r="J202" s="8">
        <f t="shared" si="229"/>
        <v>5.0899999999999999E-8</v>
      </c>
      <c r="K202" s="6">
        <v>82.56</v>
      </c>
      <c r="L202" s="6">
        <v>82.57</v>
      </c>
      <c r="M202" s="6">
        <v>29.54</v>
      </c>
      <c r="N202" s="6">
        <v>30.36</v>
      </c>
      <c r="O202" s="6">
        <f t="shared" si="219"/>
        <v>29.95</v>
      </c>
      <c r="P202" s="8">
        <v>1.6E-7</v>
      </c>
      <c r="Q202" s="8">
        <v>9.0699999999999998E-8</v>
      </c>
      <c r="R202" s="8">
        <f t="shared" si="230"/>
        <v>1.2534999999999999E-7</v>
      </c>
      <c r="S202" s="8">
        <f t="shared" si="238"/>
        <v>8.3692204974127868E-2</v>
      </c>
      <c r="T202" s="6">
        <v>81.53</v>
      </c>
      <c r="U202" s="6">
        <v>81.38</v>
      </c>
      <c r="V202" s="6">
        <v>29.46</v>
      </c>
      <c r="W202" s="6">
        <v>29.58</v>
      </c>
      <c r="X202" s="6">
        <f t="shared" si="202"/>
        <v>29.52</v>
      </c>
      <c r="Y202" s="8">
        <v>2.0100000000000001E-7</v>
      </c>
      <c r="Z202" s="8">
        <v>1.8699999999999999E-7</v>
      </c>
      <c r="AA202" s="8">
        <f t="shared" si="237"/>
        <v>1.9400000000000002E-7</v>
      </c>
      <c r="AB202" s="8">
        <f t="shared" si="239"/>
        <v>0.1295276247704891</v>
      </c>
      <c r="AC202" s="6">
        <v>80.13</v>
      </c>
      <c r="AD202" s="6">
        <v>80.16</v>
      </c>
      <c r="AE202" s="6">
        <v>29.42</v>
      </c>
      <c r="AF202" s="6">
        <v>29.37</v>
      </c>
      <c r="AG202" s="6">
        <f t="shared" si="220"/>
        <v>29.395000000000003</v>
      </c>
      <c r="AH202" s="8">
        <v>1.5699999999999999E-7</v>
      </c>
      <c r="AI202" s="8">
        <v>1.6199999999999999E-7</v>
      </c>
      <c r="AJ202" s="8">
        <f t="shared" si="236"/>
        <v>1.5949999999999999E-7</v>
      </c>
      <c r="AK202" s="8">
        <f t="shared" si="240"/>
        <v>0.10649307294274747</v>
      </c>
      <c r="AL202" s="6">
        <v>79.08</v>
      </c>
      <c r="AM202" s="6">
        <v>79.099999999999994</v>
      </c>
      <c r="AN202" s="6">
        <v>30.82</v>
      </c>
      <c r="AO202" s="6">
        <v>30.19</v>
      </c>
      <c r="AP202" s="6">
        <f t="shared" si="221"/>
        <v>30.505000000000003</v>
      </c>
      <c r="AQ202" s="8">
        <v>8.2300000000000002E-8</v>
      </c>
      <c r="AR202" s="8">
        <v>1.2499999999999999E-7</v>
      </c>
      <c r="AS202" s="8">
        <f t="shared" si="231"/>
        <v>1.0365E-7</v>
      </c>
      <c r="AT202" s="8">
        <f t="shared" si="241"/>
        <v>6.9203805708562854E-2</v>
      </c>
      <c r="AU202" s="6">
        <v>82.88</v>
      </c>
      <c r="AV202" s="6">
        <v>82.87</v>
      </c>
      <c r="AW202" s="6">
        <v>29.84</v>
      </c>
      <c r="AX202" s="6">
        <v>30.34</v>
      </c>
      <c r="AY202" s="6">
        <f t="shared" si="222"/>
        <v>30.09</v>
      </c>
      <c r="AZ202" s="8">
        <v>8.9700000000000003E-8</v>
      </c>
      <c r="BA202" s="8">
        <v>6.4000000000000004E-8</v>
      </c>
      <c r="BB202" s="8">
        <f t="shared" si="232"/>
        <v>7.6850000000000003E-8</v>
      </c>
      <c r="BC202" s="8">
        <f t="shared" si="242"/>
        <v>5.1310298781505601E-2</v>
      </c>
      <c r="BD202" s="6">
        <v>78.930000000000007</v>
      </c>
      <c r="BE202" s="6">
        <v>78.959999999999994</v>
      </c>
      <c r="BF202" s="6">
        <v>31.91</v>
      </c>
      <c r="BG202" s="6">
        <v>32.15</v>
      </c>
      <c r="BH202" s="6">
        <f t="shared" si="228"/>
        <v>32.03</v>
      </c>
      <c r="BI202" s="8">
        <v>4.51E-8</v>
      </c>
      <c r="BJ202" s="8">
        <v>3.8700000000000002E-8</v>
      </c>
      <c r="BK202" s="8">
        <f t="shared" si="243"/>
        <v>4.1899999999999998E-8</v>
      </c>
      <c r="BL202" s="8">
        <f t="shared" si="244"/>
        <v>2.7975296277749962E-2</v>
      </c>
      <c r="BM202" s="6">
        <v>80.08</v>
      </c>
      <c r="BN202" s="6">
        <v>80.11</v>
      </c>
      <c r="BO202" s="6">
        <v>30.2</v>
      </c>
      <c r="BP202" s="6">
        <v>30.21</v>
      </c>
      <c r="BQ202" s="6">
        <f t="shared" si="224"/>
        <v>30.204999999999998</v>
      </c>
      <c r="BR202" s="8">
        <v>1.1300000000000001E-7</v>
      </c>
      <c r="BS202" s="8">
        <v>1.12E-7</v>
      </c>
      <c r="BT202" s="8">
        <f t="shared" si="233"/>
        <v>1.1250000000000001E-7</v>
      </c>
      <c r="BU202" s="8">
        <f t="shared" si="245"/>
        <v>7.5112669003505272E-2</v>
      </c>
      <c r="BV202" s="6">
        <v>79.48</v>
      </c>
      <c r="BW202" s="6">
        <v>79.489999999999995</v>
      </c>
      <c r="BX202" s="6">
        <v>29.55</v>
      </c>
      <c r="BY202" s="6">
        <v>29.5</v>
      </c>
      <c r="BZ202" s="6">
        <f t="shared" si="225"/>
        <v>29.524999999999999</v>
      </c>
      <c r="CA202" s="8">
        <v>2.3300000000000001E-7</v>
      </c>
      <c r="CB202" s="8">
        <v>2.41E-7</v>
      </c>
      <c r="CC202" s="8">
        <f t="shared" si="234"/>
        <v>2.3700000000000002E-7</v>
      </c>
      <c r="CD202" s="8">
        <f t="shared" si="246"/>
        <v>0.15823735603405112</v>
      </c>
      <c r="CE202" s="6">
        <v>79.209999999999994</v>
      </c>
      <c r="CF202" s="6">
        <v>79.2</v>
      </c>
      <c r="CG202" s="6">
        <v>29.72</v>
      </c>
      <c r="CH202" s="6">
        <v>29.61</v>
      </c>
      <c r="CI202" s="6">
        <f t="shared" si="227"/>
        <v>29.664999999999999</v>
      </c>
      <c r="CJ202" s="8">
        <v>2.1299999999999999E-7</v>
      </c>
      <c r="CK202" s="8">
        <v>2.2999999999999999E-7</v>
      </c>
      <c r="CL202" s="8">
        <f t="shared" si="247"/>
        <v>2.2149999999999999E-7</v>
      </c>
      <c r="CM202" s="8">
        <f t="shared" si="248"/>
        <v>0.14788849941579038</v>
      </c>
      <c r="CN202" s="6">
        <v>80.349999999999994</v>
      </c>
      <c r="CO202" s="6">
        <v>80.39</v>
      </c>
      <c r="CP202" s="6">
        <v>29.58</v>
      </c>
      <c r="CQ202" s="6">
        <v>29.29</v>
      </c>
      <c r="CR202" s="6">
        <f t="shared" si="226"/>
        <v>29.434999999999999</v>
      </c>
      <c r="CS202" s="8">
        <v>2.04E-7</v>
      </c>
      <c r="CT202" s="8">
        <v>2.4699999999999998E-7</v>
      </c>
      <c r="CU202" s="64">
        <f t="shared" si="235"/>
        <v>2.255E-7</v>
      </c>
      <c r="CV202" s="8">
        <f t="shared" si="249"/>
        <v>0.15055917209147057</v>
      </c>
      <c r="CX202" s="8">
        <f t="shared" si="250"/>
        <v>1.4977499999999998E-6</v>
      </c>
    </row>
    <row r="203" spans="1:102" x14ac:dyDescent="0.2">
      <c r="A203" s="9" t="s">
        <v>28</v>
      </c>
      <c r="B203" s="34" t="s">
        <v>465</v>
      </c>
      <c r="C203" s="6">
        <v>80.11</v>
      </c>
      <c r="D203" s="6">
        <v>80.14</v>
      </c>
      <c r="E203" s="6">
        <v>30.96</v>
      </c>
      <c r="F203" s="6">
        <v>31.7</v>
      </c>
      <c r="G203" s="14">
        <f t="shared" si="218"/>
        <v>31.33</v>
      </c>
      <c r="H203" s="8">
        <v>5.6599999999999997E-8</v>
      </c>
      <c r="I203" s="8">
        <v>3.4E-8</v>
      </c>
      <c r="J203" s="8">
        <f t="shared" si="229"/>
        <v>4.5300000000000002E-8</v>
      </c>
      <c r="K203" s="6">
        <v>82.62</v>
      </c>
      <c r="L203" s="6">
        <v>82.58</v>
      </c>
      <c r="M203" s="6">
        <v>31.79</v>
      </c>
      <c r="N203" s="6">
        <v>31.02</v>
      </c>
      <c r="O203" s="6">
        <f t="shared" si="219"/>
        <v>31.405000000000001</v>
      </c>
      <c r="P203" s="8">
        <v>3.3699999999999997E-8</v>
      </c>
      <c r="Q203" s="8">
        <v>5.7700000000000001E-8</v>
      </c>
      <c r="R203" s="8">
        <f t="shared" si="230"/>
        <v>4.5699999999999999E-8</v>
      </c>
      <c r="S203" s="8">
        <f t="shared" si="238"/>
        <v>7.7622080679405542E-2</v>
      </c>
      <c r="T203" s="6">
        <v>81.39</v>
      </c>
      <c r="U203" s="6">
        <v>81.41</v>
      </c>
      <c r="V203" s="6">
        <v>30.82</v>
      </c>
      <c r="W203" s="6">
        <v>30.98</v>
      </c>
      <c r="X203" s="6">
        <f t="shared" si="202"/>
        <v>30.9</v>
      </c>
      <c r="Y203" s="8">
        <v>8.0999999999999997E-8</v>
      </c>
      <c r="Z203" s="8">
        <v>7.2899999999999998E-8</v>
      </c>
      <c r="AA203" s="8">
        <f t="shared" si="237"/>
        <v>7.6949999999999998E-8</v>
      </c>
      <c r="AB203" s="8">
        <f t="shared" si="239"/>
        <v>0.1307006369426752</v>
      </c>
      <c r="AC203" s="6">
        <v>80.16</v>
      </c>
      <c r="AD203" s="6">
        <v>80.239999999999995</v>
      </c>
      <c r="AE203" s="6">
        <v>30.55</v>
      </c>
      <c r="AF203" s="6">
        <v>31.38</v>
      </c>
      <c r="AG203" s="6">
        <f t="shared" si="220"/>
        <v>30.965</v>
      </c>
      <c r="AH203" s="8">
        <v>7.1099999999999995E-8</v>
      </c>
      <c r="AI203" s="8">
        <v>3.9799999999999999E-8</v>
      </c>
      <c r="AJ203" s="8">
        <f t="shared" si="236"/>
        <v>5.5449999999999997E-8</v>
      </c>
      <c r="AK203" s="8">
        <f t="shared" si="240"/>
        <v>9.4182590233545666E-2</v>
      </c>
      <c r="AL203" s="6">
        <v>79.17</v>
      </c>
      <c r="AM203" s="6">
        <v>79.17</v>
      </c>
      <c r="AN203" s="6">
        <v>31.17</v>
      </c>
      <c r="AO203" s="6">
        <v>31.66</v>
      </c>
      <c r="AP203" s="6">
        <f t="shared" si="221"/>
        <v>31.414999999999999</v>
      </c>
      <c r="AQ203" s="8">
        <v>6.4900000000000005E-8</v>
      </c>
      <c r="AR203" s="8">
        <v>4.7199999999999999E-8</v>
      </c>
      <c r="AS203" s="8">
        <f t="shared" si="231"/>
        <v>5.6050000000000002E-8</v>
      </c>
      <c r="AT203" s="8">
        <f t="shared" si="241"/>
        <v>9.5201698513800448E-2</v>
      </c>
      <c r="AU203" s="6">
        <v>82.82</v>
      </c>
      <c r="AV203" s="6">
        <v>82.9</v>
      </c>
      <c r="AW203" s="6">
        <v>31.34</v>
      </c>
      <c r="AX203" s="6">
        <v>31.25</v>
      </c>
      <c r="AY203" s="6">
        <f t="shared" si="222"/>
        <v>31.295000000000002</v>
      </c>
      <c r="AZ203" s="8">
        <v>3.2600000000000001E-8</v>
      </c>
      <c r="BA203" s="8">
        <v>3.47E-8</v>
      </c>
      <c r="BB203" s="8">
        <f t="shared" si="232"/>
        <v>3.365E-8</v>
      </c>
      <c r="BC203" s="8">
        <f t="shared" si="242"/>
        <v>5.7154989384288764E-2</v>
      </c>
      <c r="BD203" s="6">
        <v>79.23</v>
      </c>
      <c r="BE203" s="6">
        <v>79.010000000000005</v>
      </c>
      <c r="BF203" s="6">
        <v>32.58</v>
      </c>
      <c r="BG203" s="6">
        <v>33.270000000000003</v>
      </c>
      <c r="BH203" s="6">
        <f t="shared" si="228"/>
        <v>32.924999999999997</v>
      </c>
      <c r="BI203" s="8">
        <v>2.9300000000000001E-8</v>
      </c>
      <c r="BJ203" s="8">
        <v>1.8699999999999999E-8</v>
      </c>
      <c r="BK203" s="8">
        <f t="shared" si="243"/>
        <v>2.4E-8</v>
      </c>
      <c r="BL203" s="8">
        <f t="shared" si="244"/>
        <v>4.0764331210191095E-2</v>
      </c>
      <c r="BM203" s="6">
        <v>80.17</v>
      </c>
      <c r="BN203" s="6">
        <v>80.150000000000006</v>
      </c>
      <c r="BO203" s="6">
        <v>31.46</v>
      </c>
      <c r="BP203" s="6">
        <v>31.09</v>
      </c>
      <c r="BQ203" s="6">
        <f t="shared" si="224"/>
        <v>31.274999999999999</v>
      </c>
      <c r="BR203" s="8">
        <v>4.8100000000000001E-8</v>
      </c>
      <c r="BS203" s="8">
        <v>6.1700000000000003E-8</v>
      </c>
      <c r="BT203" s="8">
        <f t="shared" si="233"/>
        <v>5.4900000000000002E-8</v>
      </c>
      <c r="BU203" s="8">
        <f t="shared" si="245"/>
        <v>9.3248407643312131E-2</v>
      </c>
      <c r="BV203" s="6">
        <v>79.5</v>
      </c>
      <c r="BW203" s="6">
        <v>79.55</v>
      </c>
      <c r="BX203" s="6">
        <v>31.1</v>
      </c>
      <c r="BY203" s="6">
        <v>30.77</v>
      </c>
      <c r="BZ203" s="6">
        <f t="shared" si="225"/>
        <v>30.935000000000002</v>
      </c>
      <c r="CA203" s="8">
        <v>8.2599999999999998E-8</v>
      </c>
      <c r="CB203" s="8">
        <v>1.03E-7</v>
      </c>
      <c r="CC203" s="8">
        <f t="shared" si="234"/>
        <v>9.2799999999999997E-8</v>
      </c>
      <c r="CD203" s="8">
        <f t="shared" si="246"/>
        <v>0.15762208067940556</v>
      </c>
      <c r="CE203" s="6">
        <v>79.27</v>
      </c>
      <c r="CF203" s="6">
        <v>79.260000000000005</v>
      </c>
      <c r="CG203" s="6">
        <v>31.5</v>
      </c>
      <c r="CH203" s="6">
        <v>30.86</v>
      </c>
      <c r="CI203" s="6">
        <f t="shared" si="227"/>
        <v>31.18</v>
      </c>
      <c r="CJ203" s="8">
        <v>6.5099999999999994E-8</v>
      </c>
      <c r="CK203" s="8">
        <v>9.9600000000000005E-8</v>
      </c>
      <c r="CL203" s="8">
        <f t="shared" si="247"/>
        <v>8.2349999999999993E-8</v>
      </c>
      <c r="CM203" s="8">
        <f t="shared" si="248"/>
        <v>0.13987261146496818</v>
      </c>
      <c r="CN203" s="6">
        <v>80.41</v>
      </c>
      <c r="CO203" s="6">
        <v>80.41</v>
      </c>
      <c r="CP203" s="6">
        <v>30.7</v>
      </c>
      <c r="CQ203" s="6">
        <v>32.020000000000003</v>
      </c>
      <c r="CR203" s="6">
        <f t="shared" si="226"/>
        <v>31.36</v>
      </c>
      <c r="CS203" s="8">
        <v>9.5000000000000004E-8</v>
      </c>
      <c r="CT203" s="8">
        <v>3.8799999999999997E-8</v>
      </c>
      <c r="CU203" s="64">
        <f t="shared" si="235"/>
        <v>6.6899999999999997E-8</v>
      </c>
      <c r="CV203" s="8">
        <f t="shared" si="249"/>
        <v>0.11363057324840767</v>
      </c>
      <c r="CX203" s="8">
        <f t="shared" si="250"/>
        <v>5.8874999999999987E-7</v>
      </c>
    </row>
    <row r="204" spans="1:102" x14ac:dyDescent="0.2">
      <c r="A204" s="9" t="s">
        <v>29</v>
      </c>
      <c r="B204" s="34" t="s">
        <v>465</v>
      </c>
      <c r="C204" s="6">
        <v>80.2</v>
      </c>
      <c r="D204" s="6">
        <v>80.22</v>
      </c>
      <c r="E204" s="6">
        <v>33.700000000000003</v>
      </c>
      <c r="F204" s="6">
        <v>34.19</v>
      </c>
      <c r="G204" s="14">
        <f t="shared" si="218"/>
        <v>33.945</v>
      </c>
      <c r="H204" s="8">
        <v>8.6599999999999995E-9</v>
      </c>
      <c r="I204" s="8">
        <v>6.17E-9</v>
      </c>
      <c r="J204" s="8">
        <f t="shared" si="229"/>
        <v>7.4149999999999997E-9</v>
      </c>
      <c r="K204" s="6">
        <v>82.6</v>
      </c>
      <c r="L204" s="6">
        <v>82.63</v>
      </c>
      <c r="M204" s="6">
        <v>32.58</v>
      </c>
      <c r="N204" s="6">
        <v>32.979999999999997</v>
      </c>
      <c r="O204" s="6">
        <f t="shared" si="219"/>
        <v>32.78</v>
      </c>
      <c r="P204" s="8">
        <v>1.96E-8</v>
      </c>
      <c r="Q204" s="8">
        <v>1.48E-8</v>
      </c>
      <c r="R204" s="8">
        <f t="shared" si="230"/>
        <v>1.7200000000000002E-8</v>
      </c>
      <c r="S204" s="8">
        <f t="shared" si="238"/>
        <v>5.7748157598751036E-2</v>
      </c>
      <c r="T204" s="6">
        <v>81.36</v>
      </c>
      <c r="U204" s="6">
        <v>81.45</v>
      </c>
      <c r="V204" s="6">
        <v>33.159999999999997</v>
      </c>
      <c r="W204" s="6">
        <v>31.66</v>
      </c>
      <c r="X204" s="6">
        <f t="shared" si="202"/>
        <v>32.409999999999997</v>
      </c>
      <c r="Y204" s="8">
        <v>1.7E-8</v>
      </c>
      <c r="Z204" s="8">
        <v>4.6399999999999999E-8</v>
      </c>
      <c r="AA204" s="8">
        <f t="shared" si="237"/>
        <v>3.1699999999999999E-8</v>
      </c>
      <c r="AB204" s="8">
        <f t="shared" si="239"/>
        <v>0.10643119743490742</v>
      </c>
      <c r="AC204" s="6">
        <v>80.23</v>
      </c>
      <c r="AD204" s="6">
        <v>80.27</v>
      </c>
      <c r="AE204" s="6">
        <v>32.01</v>
      </c>
      <c r="AF204" s="6">
        <v>32.119999999999997</v>
      </c>
      <c r="AG204" s="6">
        <f t="shared" si="220"/>
        <v>32.064999999999998</v>
      </c>
      <c r="AH204" s="8">
        <v>2.5600000000000001E-8</v>
      </c>
      <c r="AI204" s="8">
        <v>2.3800000000000001E-8</v>
      </c>
      <c r="AJ204" s="8">
        <f t="shared" si="236"/>
        <v>2.4700000000000003E-8</v>
      </c>
      <c r="AK204" s="8">
        <f t="shared" si="240"/>
        <v>8.2929040272625029E-2</v>
      </c>
      <c r="AL204" s="6">
        <v>79.13</v>
      </c>
      <c r="AM204" s="6">
        <v>79.13</v>
      </c>
      <c r="AN204" s="6">
        <v>32.44</v>
      </c>
      <c r="AO204" s="6">
        <v>32.01</v>
      </c>
      <c r="AP204" s="6">
        <f t="shared" si="221"/>
        <v>32.224999999999994</v>
      </c>
      <c r="AQ204" s="8">
        <v>2.8200000000000001E-8</v>
      </c>
      <c r="AR204" s="8">
        <v>3.7399999999999997E-8</v>
      </c>
      <c r="AS204" s="8">
        <f t="shared" si="231"/>
        <v>3.2800000000000003E-8</v>
      </c>
      <c r="AT204" s="8">
        <f t="shared" si="241"/>
        <v>0.11012439356040894</v>
      </c>
      <c r="AU204" s="6">
        <v>82.91</v>
      </c>
      <c r="AV204" s="6">
        <v>82.92</v>
      </c>
      <c r="AW204" s="6">
        <v>32.58</v>
      </c>
      <c r="AX204" s="6">
        <v>32.5</v>
      </c>
      <c r="AY204" s="6">
        <f t="shared" si="222"/>
        <v>32.54</v>
      </c>
      <c r="AZ204" s="8">
        <v>1.4100000000000001E-8</v>
      </c>
      <c r="BA204" s="8">
        <v>1.4899999999999999E-8</v>
      </c>
      <c r="BB204" s="8">
        <f t="shared" si="232"/>
        <v>1.4500000000000001E-8</v>
      </c>
      <c r="BC204" s="8">
        <f t="shared" si="242"/>
        <v>4.8683039836156392E-2</v>
      </c>
      <c r="BD204" s="6">
        <v>79.05</v>
      </c>
      <c r="BE204" s="6">
        <v>79.180000000000007</v>
      </c>
      <c r="BF204" s="6">
        <v>33.840000000000003</v>
      </c>
      <c r="BG204" s="6">
        <v>34.89</v>
      </c>
      <c r="BH204" s="6">
        <f t="shared" si="228"/>
        <v>34.365000000000002</v>
      </c>
      <c r="BI204" s="8">
        <v>1.28E-8</v>
      </c>
      <c r="BJ204" s="8">
        <v>6.4899999999999997E-9</v>
      </c>
      <c r="BK204" s="8">
        <f t="shared" si="243"/>
        <v>9.6449999999999997E-9</v>
      </c>
      <c r="BL204" s="8">
        <f t="shared" si="244"/>
        <v>3.2382615118601958E-2</v>
      </c>
      <c r="BM204" s="6">
        <v>80.150000000000006</v>
      </c>
      <c r="BN204" s="6">
        <v>80.17</v>
      </c>
      <c r="BO204" s="6">
        <v>31.9</v>
      </c>
      <c r="BP204" s="6">
        <v>32.33</v>
      </c>
      <c r="BQ204" s="6">
        <f t="shared" si="224"/>
        <v>32.114999999999995</v>
      </c>
      <c r="BR204" s="8">
        <v>3.5600000000000001E-8</v>
      </c>
      <c r="BS204" s="8">
        <v>2.66E-8</v>
      </c>
      <c r="BT204" s="8">
        <f t="shared" si="233"/>
        <v>3.1100000000000001E-8</v>
      </c>
      <c r="BU204" s="8">
        <f t="shared" si="245"/>
        <v>0.10441672682099749</v>
      </c>
      <c r="BV204" s="6">
        <v>79.349999999999994</v>
      </c>
      <c r="BW204" s="6">
        <v>79.5</v>
      </c>
      <c r="BX204" s="6">
        <v>32.25</v>
      </c>
      <c r="BY204" s="6">
        <v>31.93</v>
      </c>
      <c r="BZ204" s="6">
        <f t="shared" si="225"/>
        <v>32.090000000000003</v>
      </c>
      <c r="CA204" s="8">
        <v>3.8099999999999997E-8</v>
      </c>
      <c r="CB204" s="8">
        <v>4.7099999999999998E-8</v>
      </c>
      <c r="CC204" s="8">
        <f t="shared" si="234"/>
        <v>4.2599999999999998E-8</v>
      </c>
      <c r="CD204" s="8">
        <f t="shared" si="246"/>
        <v>0.14302741358760429</v>
      </c>
      <c r="CE204" s="6">
        <v>79.239999999999995</v>
      </c>
      <c r="CF204" s="6">
        <v>79.239999999999995</v>
      </c>
      <c r="CG204" s="6">
        <v>32.01</v>
      </c>
      <c r="CH204" s="6">
        <v>32.229999999999997</v>
      </c>
      <c r="CI204" s="6">
        <f t="shared" si="227"/>
        <v>32.119999999999997</v>
      </c>
      <c r="CJ204" s="8">
        <v>4.6299999999999998E-8</v>
      </c>
      <c r="CK204" s="8">
        <v>4.0000000000000001E-8</v>
      </c>
      <c r="CL204" s="8">
        <f t="shared" si="247"/>
        <v>4.3149999999999999E-8</v>
      </c>
      <c r="CM204" s="8">
        <f t="shared" si="248"/>
        <v>0.14487401165035504</v>
      </c>
      <c r="CN204" s="6">
        <v>80.42</v>
      </c>
      <c r="CO204" s="6">
        <v>80.42</v>
      </c>
      <c r="CP204" s="6">
        <v>31.36</v>
      </c>
      <c r="CQ204" s="6">
        <v>31.97</v>
      </c>
      <c r="CR204" s="6">
        <f t="shared" si="226"/>
        <v>31.664999999999999</v>
      </c>
      <c r="CS204" s="8">
        <v>6.0800000000000002E-8</v>
      </c>
      <c r="CT204" s="8">
        <v>4.0100000000000002E-8</v>
      </c>
      <c r="CU204" s="64">
        <f t="shared" si="235"/>
        <v>5.0450000000000005E-8</v>
      </c>
      <c r="CV204" s="8">
        <f t="shared" si="249"/>
        <v>0.16938340411959241</v>
      </c>
      <c r="CX204" s="8">
        <f t="shared" si="250"/>
        <v>2.97845E-7</v>
      </c>
    </row>
    <row r="205" spans="1:102" x14ac:dyDescent="0.2">
      <c r="A205" s="9" t="s">
        <v>30</v>
      </c>
      <c r="B205" s="34" t="s">
        <v>465</v>
      </c>
      <c r="C205" s="6">
        <v>80.150000000000006</v>
      </c>
      <c r="D205" s="6">
        <v>80.16</v>
      </c>
      <c r="E205" s="6">
        <v>31.16</v>
      </c>
      <c r="F205" s="6">
        <v>31.21</v>
      </c>
      <c r="G205" s="14">
        <f t="shared" si="218"/>
        <v>31.185000000000002</v>
      </c>
      <c r="H205" s="8">
        <v>4.9199999999999997E-8</v>
      </c>
      <c r="I205" s="8">
        <v>4.7600000000000003E-8</v>
      </c>
      <c r="J205" s="8">
        <f t="shared" si="229"/>
        <v>4.8399999999999997E-8</v>
      </c>
      <c r="K205" s="6">
        <v>82.64</v>
      </c>
      <c r="L205" s="6">
        <v>82.64</v>
      </c>
      <c r="M205" s="6">
        <v>31.19</v>
      </c>
      <c r="N205" s="6">
        <v>31.18</v>
      </c>
      <c r="O205" s="6">
        <f t="shared" si="219"/>
        <v>31.185000000000002</v>
      </c>
      <c r="P205" s="8">
        <v>5.1200000000000002E-8</v>
      </c>
      <c r="Q205" s="8">
        <v>5.1399999999999997E-8</v>
      </c>
      <c r="R205" s="8">
        <f t="shared" si="230"/>
        <v>5.1300000000000003E-8</v>
      </c>
      <c r="S205" s="8">
        <f t="shared" si="238"/>
        <v>7.9800886676518634E-2</v>
      </c>
      <c r="T205" s="6" t="s">
        <v>514</v>
      </c>
      <c r="U205" s="6">
        <v>81.48</v>
      </c>
      <c r="V205" s="6">
        <v>31.54</v>
      </c>
      <c r="W205" s="6">
        <v>30.76</v>
      </c>
      <c r="X205" s="6">
        <f t="shared" si="202"/>
        <v>31.15</v>
      </c>
      <c r="Y205" s="8">
        <v>4.9999999999999998E-8</v>
      </c>
      <c r="Z205" s="8">
        <v>8.4699999999999997E-8</v>
      </c>
      <c r="AA205" s="8">
        <f t="shared" si="237"/>
        <v>6.7350000000000004E-8</v>
      </c>
      <c r="AB205" s="8">
        <f t="shared" si="239"/>
        <v>0.10476783075367505</v>
      </c>
      <c r="AC205" s="6">
        <v>80.209999999999994</v>
      </c>
      <c r="AD205" s="6">
        <v>80.17</v>
      </c>
      <c r="AE205" s="6">
        <v>31.48</v>
      </c>
      <c r="AF205" s="6">
        <v>30.76</v>
      </c>
      <c r="AG205" s="6">
        <f t="shared" si="220"/>
        <v>31.12</v>
      </c>
      <c r="AH205" s="8">
        <v>3.7E-8</v>
      </c>
      <c r="AI205" s="8">
        <v>6.13E-8</v>
      </c>
      <c r="AJ205" s="8">
        <f t="shared" si="236"/>
        <v>4.915E-8</v>
      </c>
      <c r="AK205" s="8">
        <f t="shared" si="240"/>
        <v>7.6456405071167452E-2</v>
      </c>
      <c r="AL205" s="6">
        <v>79.13</v>
      </c>
      <c r="AM205" s="6">
        <v>79.13</v>
      </c>
      <c r="AN205" s="6">
        <v>31.3</v>
      </c>
      <c r="AO205" s="6">
        <v>31.26</v>
      </c>
      <c r="AP205" s="6">
        <f t="shared" si="221"/>
        <v>31.28</v>
      </c>
      <c r="AQ205" s="8">
        <v>5.9699999999999999E-8</v>
      </c>
      <c r="AR205" s="8">
        <v>6.13E-8</v>
      </c>
      <c r="AS205" s="8">
        <f t="shared" si="231"/>
        <v>6.0499999999999992E-8</v>
      </c>
      <c r="AT205" s="8">
        <f t="shared" si="241"/>
        <v>9.4112156801742231E-2</v>
      </c>
      <c r="AU205" s="6">
        <v>82.87</v>
      </c>
      <c r="AV205" s="6">
        <v>82.9</v>
      </c>
      <c r="AW205" s="6">
        <v>30.53</v>
      </c>
      <c r="AX205" s="6">
        <v>32.659999999999997</v>
      </c>
      <c r="AY205" s="6">
        <f t="shared" si="222"/>
        <v>31.594999999999999</v>
      </c>
      <c r="AZ205" s="8">
        <v>5.62E-8</v>
      </c>
      <c r="BA205" s="8">
        <v>1.33E-8</v>
      </c>
      <c r="BB205" s="8">
        <f t="shared" si="232"/>
        <v>3.4750000000000003E-8</v>
      </c>
      <c r="BC205" s="8">
        <f t="shared" si="242"/>
        <v>5.4056156179513107E-2</v>
      </c>
      <c r="BD205" s="6">
        <v>79.069999999999993</v>
      </c>
      <c r="BE205" s="6">
        <v>79.069999999999993</v>
      </c>
      <c r="BF205" s="6">
        <v>34.25</v>
      </c>
      <c r="BG205" s="6">
        <v>32.99</v>
      </c>
      <c r="BH205" s="6">
        <f t="shared" si="228"/>
        <v>33.620000000000005</v>
      </c>
      <c r="BI205" s="8">
        <v>9.8999999999999993E-9</v>
      </c>
      <c r="BJ205" s="8">
        <v>2.2399999999999999E-8</v>
      </c>
      <c r="BK205" s="8">
        <f t="shared" si="243"/>
        <v>1.6149999999999999E-8</v>
      </c>
      <c r="BL205" s="8">
        <f t="shared" si="244"/>
        <v>2.5122501361126232E-2</v>
      </c>
      <c r="BM205" s="6">
        <v>80.16</v>
      </c>
      <c r="BN205" s="6">
        <v>80.19</v>
      </c>
      <c r="BO205" s="6">
        <v>31.51</v>
      </c>
      <c r="BP205" s="6">
        <v>30.86</v>
      </c>
      <c r="BQ205" s="6">
        <f t="shared" si="224"/>
        <v>31.185000000000002</v>
      </c>
      <c r="BR205" s="8">
        <v>4.6399999999999999E-8</v>
      </c>
      <c r="BS205" s="8">
        <v>7.1900000000000002E-8</v>
      </c>
      <c r="BT205" s="8">
        <f t="shared" si="233"/>
        <v>5.9149999999999997E-8</v>
      </c>
      <c r="BU205" s="8">
        <f t="shared" si="245"/>
        <v>9.201213346814964E-2</v>
      </c>
      <c r="BV205" s="6">
        <v>79.56</v>
      </c>
      <c r="BW205" s="6">
        <v>79.59</v>
      </c>
      <c r="BX205" s="6">
        <v>30.93</v>
      </c>
      <c r="BY205" s="6">
        <v>30.78</v>
      </c>
      <c r="BZ205" s="6">
        <f t="shared" si="225"/>
        <v>30.855</v>
      </c>
      <c r="CA205" s="8">
        <v>9.2200000000000005E-8</v>
      </c>
      <c r="CB205" s="8">
        <v>1.02E-7</v>
      </c>
      <c r="CC205" s="8">
        <f t="shared" si="234"/>
        <v>9.7100000000000003E-8</v>
      </c>
      <c r="CD205" s="8">
        <f t="shared" si="246"/>
        <v>0.15104612273469706</v>
      </c>
      <c r="CE205" s="6">
        <v>79.260000000000005</v>
      </c>
      <c r="CF205" s="6">
        <v>79.260000000000005</v>
      </c>
      <c r="CG205" s="6">
        <v>30.44</v>
      </c>
      <c r="CH205" s="6">
        <v>30.63</v>
      </c>
      <c r="CI205" s="6">
        <f t="shared" si="227"/>
        <v>30.535</v>
      </c>
      <c r="CJ205" s="8">
        <v>1.3199999999999999E-7</v>
      </c>
      <c r="CK205" s="8">
        <v>1.1600000000000001E-7</v>
      </c>
      <c r="CL205" s="8">
        <f t="shared" si="247"/>
        <v>1.24E-7</v>
      </c>
      <c r="CM205" s="8">
        <f t="shared" si="248"/>
        <v>0.19289103212257913</v>
      </c>
      <c r="CN205" s="6">
        <v>80.41</v>
      </c>
      <c r="CO205" s="6">
        <v>80.430000000000007</v>
      </c>
      <c r="CP205" s="6">
        <v>30.99</v>
      </c>
      <c r="CQ205" s="6">
        <v>30.8</v>
      </c>
      <c r="CR205" s="6">
        <f t="shared" si="226"/>
        <v>30.895</v>
      </c>
      <c r="CS205" s="8">
        <v>7.7999999999999997E-8</v>
      </c>
      <c r="CT205" s="8">
        <v>8.8800000000000001E-8</v>
      </c>
      <c r="CU205" s="64">
        <f t="shared" si="235"/>
        <v>8.3399999999999992E-8</v>
      </c>
      <c r="CV205" s="8">
        <f t="shared" si="249"/>
        <v>0.12973477483083143</v>
      </c>
      <c r="CX205" s="8">
        <f t="shared" si="250"/>
        <v>6.4285000000000002E-7</v>
      </c>
    </row>
    <row r="206" spans="1:102" x14ac:dyDescent="0.2">
      <c r="A206" s="9" t="s">
        <v>31</v>
      </c>
      <c r="B206" s="34" t="s">
        <v>466</v>
      </c>
      <c r="C206" s="6">
        <v>80.31</v>
      </c>
      <c r="D206" s="6">
        <v>80.31</v>
      </c>
      <c r="E206" s="6">
        <v>33.54</v>
      </c>
      <c r="F206" s="6">
        <v>34.1</v>
      </c>
      <c r="G206" s="14">
        <f t="shared" si="218"/>
        <v>33.82</v>
      </c>
      <c r="H206" s="8">
        <v>1.15E-8</v>
      </c>
      <c r="I206" s="8">
        <v>7.8500000000000008E-9</v>
      </c>
      <c r="J206" s="8">
        <f t="shared" si="229"/>
        <v>9.6750000000000006E-9</v>
      </c>
      <c r="K206" s="6">
        <v>82.74</v>
      </c>
      <c r="L206" s="6">
        <v>82.75</v>
      </c>
      <c r="M206" s="6">
        <v>32.56</v>
      </c>
      <c r="N206" s="6">
        <v>33.15</v>
      </c>
      <c r="O206" s="6">
        <f t="shared" si="219"/>
        <v>32.855000000000004</v>
      </c>
      <c r="P206" s="8">
        <v>2.84E-8</v>
      </c>
      <c r="Q206" s="8">
        <v>1.9099999999999999E-8</v>
      </c>
      <c r="R206" s="8">
        <f t="shared" si="230"/>
        <v>2.3749999999999998E-8</v>
      </c>
      <c r="S206" s="8">
        <f t="shared" si="238"/>
        <v>9.0768378207945574E-2</v>
      </c>
      <c r="T206" s="6">
        <v>81.34</v>
      </c>
      <c r="U206" s="6">
        <v>81.33</v>
      </c>
      <c r="V206" s="6">
        <v>31.7</v>
      </c>
      <c r="W206" s="6">
        <v>31.57</v>
      </c>
      <c r="X206" s="6">
        <f t="shared" si="202"/>
        <v>31.634999999999998</v>
      </c>
      <c r="Y206" s="8">
        <v>4.07E-8</v>
      </c>
      <c r="Z206" s="8">
        <v>4.4400000000000001E-8</v>
      </c>
      <c r="AA206" s="8">
        <f t="shared" si="237"/>
        <v>4.2550000000000001E-8</v>
      </c>
      <c r="AB206" s="8">
        <f t="shared" si="239"/>
        <v>0.16261871548412987</v>
      </c>
      <c r="AC206" s="6">
        <v>80.3</v>
      </c>
      <c r="AD206" s="6">
        <v>80.319999999999993</v>
      </c>
      <c r="AE206" s="6">
        <v>32.67</v>
      </c>
      <c r="AF206" s="6">
        <v>31.56</v>
      </c>
      <c r="AG206" s="6">
        <f t="shared" si="220"/>
        <v>32.115000000000002</v>
      </c>
      <c r="AH206" s="8">
        <v>2E-8</v>
      </c>
      <c r="AI206" s="8">
        <v>4.2599999999999998E-8</v>
      </c>
      <c r="AJ206" s="8">
        <f t="shared" si="236"/>
        <v>3.1299999999999996E-8</v>
      </c>
      <c r="AK206" s="8">
        <f t="shared" si="240"/>
        <v>0.11962316791194511</v>
      </c>
      <c r="AL206" s="6">
        <v>79.239999999999995</v>
      </c>
      <c r="AM206" s="6">
        <v>79.17</v>
      </c>
      <c r="AN206" s="6">
        <v>33.36</v>
      </c>
      <c r="AO206" s="6">
        <v>33.479999999999997</v>
      </c>
      <c r="AP206" s="6">
        <f t="shared" si="221"/>
        <v>33.42</v>
      </c>
      <c r="AQ206" s="8">
        <v>1.07E-8</v>
      </c>
      <c r="AR206" s="8">
        <v>9.87E-9</v>
      </c>
      <c r="AS206" s="8">
        <f t="shared" si="231"/>
        <v>1.0284999999999999E-8</v>
      </c>
      <c r="AT206" s="8">
        <f t="shared" si="241"/>
        <v>3.9307485047104011E-2</v>
      </c>
      <c r="AU206" s="6">
        <v>83.06</v>
      </c>
      <c r="AV206" s="6">
        <v>82.99</v>
      </c>
      <c r="AW206" s="6">
        <v>33.15</v>
      </c>
      <c r="AX206" s="6">
        <v>33.51</v>
      </c>
      <c r="AY206" s="6">
        <f t="shared" si="222"/>
        <v>33.33</v>
      </c>
      <c r="AZ206" s="8">
        <v>1.74E-8</v>
      </c>
      <c r="BA206" s="8">
        <v>1.37E-8</v>
      </c>
      <c r="BB206" s="8">
        <f t="shared" si="232"/>
        <v>1.555E-8</v>
      </c>
      <c r="BC206" s="8">
        <f t="shared" si="242"/>
        <v>5.9429401310886476E-2</v>
      </c>
      <c r="BD206" s="6">
        <v>79.11</v>
      </c>
      <c r="BE206" s="6">
        <v>79.27</v>
      </c>
      <c r="BF206" s="6">
        <v>33.94</v>
      </c>
      <c r="BG206" s="6">
        <v>35.74</v>
      </c>
      <c r="BH206" s="6">
        <f t="shared" si="228"/>
        <v>34.840000000000003</v>
      </c>
      <c r="BI206" s="8">
        <v>1.02E-8</v>
      </c>
      <c r="BJ206" s="8">
        <v>3.1800000000000002E-9</v>
      </c>
      <c r="BK206" s="8">
        <f t="shared" si="243"/>
        <v>6.6900000000000007E-9</v>
      </c>
      <c r="BL206" s="8">
        <f t="shared" si="244"/>
        <v>2.5568018956259198E-2</v>
      </c>
      <c r="BM206" s="6">
        <v>80.3</v>
      </c>
      <c r="BN206" s="6">
        <v>80.23</v>
      </c>
      <c r="BO206" s="6">
        <v>33.11</v>
      </c>
      <c r="BP206" s="6">
        <v>33.75</v>
      </c>
      <c r="BQ206" s="6">
        <f t="shared" si="224"/>
        <v>33.43</v>
      </c>
      <c r="BR206" s="8">
        <v>1.16E-8</v>
      </c>
      <c r="BS206" s="8">
        <v>7.4600000000000003E-9</v>
      </c>
      <c r="BT206" s="8">
        <f t="shared" si="233"/>
        <v>9.53E-9</v>
      </c>
      <c r="BU206" s="8">
        <f t="shared" si="245"/>
        <v>3.642200607670406E-2</v>
      </c>
      <c r="BV206" s="6">
        <v>79.52</v>
      </c>
      <c r="BW206" s="6">
        <v>79.47</v>
      </c>
      <c r="BX206" s="6">
        <v>32.119999999999997</v>
      </c>
      <c r="BY206" s="6">
        <v>32.58</v>
      </c>
      <c r="BZ206" s="6">
        <f t="shared" si="225"/>
        <v>32.349999999999994</v>
      </c>
      <c r="CA206" s="8">
        <v>6.3899999999999996E-8</v>
      </c>
      <c r="CB206" s="8">
        <v>4.6999999999999997E-8</v>
      </c>
      <c r="CC206" s="8">
        <f t="shared" si="234"/>
        <v>5.5449999999999997E-8</v>
      </c>
      <c r="CD206" s="8">
        <f t="shared" si="246"/>
        <v>0.21192027670023503</v>
      </c>
      <c r="CE206" s="6">
        <v>79.17</v>
      </c>
      <c r="CF206" s="6">
        <v>79.17</v>
      </c>
      <c r="CG206" s="6">
        <v>32.69</v>
      </c>
      <c r="CH206" s="6">
        <v>33.72</v>
      </c>
      <c r="CI206" s="6">
        <f t="shared" si="227"/>
        <v>33.204999999999998</v>
      </c>
      <c r="CJ206" s="8">
        <v>3.1100000000000001E-8</v>
      </c>
      <c r="CK206" s="8">
        <v>1.55E-8</v>
      </c>
      <c r="CL206" s="8">
        <f t="shared" si="247"/>
        <v>2.33E-8</v>
      </c>
      <c r="CM206" s="8">
        <f t="shared" si="248"/>
        <v>8.9048556305058188E-2</v>
      </c>
      <c r="CN206" s="6">
        <v>80.34</v>
      </c>
      <c r="CO206" s="6">
        <v>80.3</v>
      </c>
      <c r="CP206" s="6">
        <v>32.06</v>
      </c>
      <c r="CQ206" s="6">
        <v>31.94</v>
      </c>
      <c r="CR206" s="6">
        <f t="shared" si="226"/>
        <v>32</v>
      </c>
      <c r="CS206" s="8">
        <v>4.1500000000000001E-8</v>
      </c>
      <c r="CT206" s="8">
        <v>4.4999999999999999E-8</v>
      </c>
      <c r="CU206" s="64">
        <f t="shared" si="235"/>
        <v>4.325E-8</v>
      </c>
      <c r="CV206" s="8">
        <f t="shared" si="249"/>
        <v>0.16529399399973246</v>
      </c>
      <c r="CX206" s="8">
        <f t="shared" si="250"/>
        <v>2.61655E-7</v>
      </c>
    </row>
    <row r="207" spans="1:102" x14ac:dyDescent="0.2">
      <c r="A207" s="9" t="s">
        <v>32</v>
      </c>
      <c r="B207" s="34" t="s">
        <v>466</v>
      </c>
      <c r="C207" s="6">
        <v>80.3</v>
      </c>
      <c r="D207" s="6">
        <v>80.239999999999995</v>
      </c>
      <c r="E207" s="6">
        <v>33.86</v>
      </c>
      <c r="F207" s="6">
        <v>33.43</v>
      </c>
      <c r="G207" s="14">
        <f t="shared" si="218"/>
        <v>33.644999999999996</v>
      </c>
      <c r="H207" s="8">
        <v>9.2799999999999994E-9</v>
      </c>
      <c r="I207" s="8">
        <v>1.24E-8</v>
      </c>
      <c r="J207" s="8">
        <f t="shared" si="229"/>
        <v>1.084E-8</v>
      </c>
      <c r="K207" s="6">
        <v>82.73</v>
      </c>
      <c r="L207" s="6">
        <v>83.15</v>
      </c>
      <c r="M207" s="6">
        <v>34.46</v>
      </c>
      <c r="N207" s="6">
        <v>38.36</v>
      </c>
      <c r="O207" s="6">
        <f t="shared" si="219"/>
        <v>36.409999999999997</v>
      </c>
      <c r="P207" s="8">
        <v>7.8899999999999998E-9</v>
      </c>
      <c r="Q207" s="8">
        <v>5.7499999999999998E-10</v>
      </c>
      <c r="R207" s="8">
        <f t="shared" si="230"/>
        <v>4.2325E-9</v>
      </c>
      <c r="S207" s="8">
        <f t="shared" si="238"/>
        <v>3.2044366210512369E-2</v>
      </c>
      <c r="T207" s="6">
        <v>81.3</v>
      </c>
      <c r="U207" s="6" t="s">
        <v>510</v>
      </c>
      <c r="V207" s="6">
        <v>32.54</v>
      </c>
      <c r="W207" s="6">
        <v>34.54</v>
      </c>
      <c r="X207" s="6">
        <f t="shared" si="202"/>
        <v>33.54</v>
      </c>
      <c r="Y207" s="8">
        <v>2.29E-8</v>
      </c>
      <c r="Z207" s="8">
        <v>5.8900000000000001E-9</v>
      </c>
      <c r="AA207" s="8">
        <f t="shared" si="237"/>
        <v>1.4395000000000001E-8</v>
      </c>
      <c r="AB207" s="8">
        <f t="shared" si="239"/>
        <v>0.10898491473132324</v>
      </c>
      <c r="AC207" s="6">
        <v>80.319999999999993</v>
      </c>
      <c r="AD207" s="6">
        <v>80.36</v>
      </c>
      <c r="AE207" s="6">
        <v>34.01</v>
      </c>
      <c r="AF207" s="6">
        <v>33.18</v>
      </c>
      <c r="AG207" s="6">
        <f t="shared" si="220"/>
        <v>33.594999999999999</v>
      </c>
      <c r="AH207" s="8">
        <v>7.9500000000000001E-9</v>
      </c>
      <c r="AI207" s="8">
        <v>1.4100000000000001E-8</v>
      </c>
      <c r="AJ207" s="8">
        <f t="shared" si="236"/>
        <v>1.1025000000000001E-8</v>
      </c>
      <c r="AK207" s="8">
        <f t="shared" si="240"/>
        <v>8.3470558173868614E-2</v>
      </c>
      <c r="AL207" s="6">
        <v>79.25</v>
      </c>
      <c r="AM207" s="6">
        <v>79.290000000000006</v>
      </c>
      <c r="AN207" s="6">
        <v>32.75</v>
      </c>
      <c r="AO207" s="6">
        <v>33.869999999999997</v>
      </c>
      <c r="AP207" s="6">
        <f t="shared" si="221"/>
        <v>33.31</v>
      </c>
      <c r="AQ207" s="8">
        <v>1.6400000000000001E-8</v>
      </c>
      <c r="AR207" s="8">
        <v>7.5200000000000005E-9</v>
      </c>
      <c r="AS207" s="8">
        <f t="shared" si="231"/>
        <v>1.1960000000000001E-8</v>
      </c>
      <c r="AT207" s="8">
        <f t="shared" si="241"/>
        <v>9.0549467189067451E-2</v>
      </c>
      <c r="AU207" s="6">
        <v>83.12</v>
      </c>
      <c r="AV207" s="6">
        <v>83.13</v>
      </c>
      <c r="AW207" s="6">
        <v>35.130000000000003</v>
      </c>
      <c r="AX207" s="6">
        <v>35.19</v>
      </c>
      <c r="AY207" s="6">
        <f t="shared" si="222"/>
        <v>35.159999999999997</v>
      </c>
      <c r="AZ207" s="8">
        <v>4.73E-9</v>
      </c>
      <c r="BA207" s="8">
        <v>4.5500000000000002E-9</v>
      </c>
      <c r="BB207" s="8">
        <f t="shared" si="232"/>
        <v>4.6400000000000005E-9</v>
      </c>
      <c r="BC207" s="8">
        <f t="shared" si="242"/>
        <v>3.5129559177029514E-2</v>
      </c>
      <c r="BD207" s="6">
        <v>79.19</v>
      </c>
      <c r="BE207" s="6" t="s">
        <v>511</v>
      </c>
      <c r="BF207" s="6">
        <v>35.72</v>
      </c>
      <c r="BG207" s="6" t="s">
        <v>479</v>
      </c>
      <c r="BH207" s="6">
        <f t="shared" si="228"/>
        <v>35.72</v>
      </c>
      <c r="BI207" s="8">
        <v>3.22E-9</v>
      </c>
      <c r="BJ207" s="6" t="s">
        <v>479</v>
      </c>
      <c r="BK207" s="8">
        <f t="shared" si="243"/>
        <v>3.22E-9</v>
      </c>
      <c r="BL207" s="8">
        <f t="shared" si="244"/>
        <v>2.4378702704748928E-2</v>
      </c>
      <c r="BM207" s="6">
        <v>80.260000000000005</v>
      </c>
      <c r="BN207" s="6">
        <v>77.44</v>
      </c>
      <c r="BO207" s="6">
        <v>33.86</v>
      </c>
      <c r="BP207" s="6" t="s">
        <v>479</v>
      </c>
      <c r="BQ207" s="6">
        <f t="shared" si="224"/>
        <v>33.86</v>
      </c>
      <c r="BR207" s="8">
        <v>6.9100000000000003E-9</v>
      </c>
      <c r="BS207" s="6" t="s">
        <v>479</v>
      </c>
      <c r="BT207" s="8">
        <f t="shared" si="233"/>
        <v>6.9100000000000003E-9</v>
      </c>
      <c r="BU207" s="8">
        <f t="shared" si="245"/>
        <v>5.2315787481309037E-2</v>
      </c>
      <c r="BV207" s="6">
        <v>79.52</v>
      </c>
      <c r="BW207" s="6" t="s">
        <v>479</v>
      </c>
      <c r="BX207" s="6">
        <v>33.51</v>
      </c>
      <c r="BY207" s="6" t="s">
        <v>479</v>
      </c>
      <c r="BZ207" s="6">
        <f t="shared" si="225"/>
        <v>33.51</v>
      </c>
      <c r="CA207" s="8">
        <v>2.5399999999999999E-8</v>
      </c>
      <c r="CB207" s="6" t="s">
        <v>479</v>
      </c>
      <c r="CC207" s="8">
        <f t="shared" si="234"/>
        <v>2.5399999999999999E-8</v>
      </c>
      <c r="CD207" s="8">
        <f t="shared" si="246"/>
        <v>0.19230405239149775</v>
      </c>
      <c r="CE207" s="6">
        <v>79.19</v>
      </c>
      <c r="CF207" s="6" t="s">
        <v>479</v>
      </c>
      <c r="CG207" s="6">
        <v>33.18</v>
      </c>
      <c r="CH207" s="6" t="s">
        <v>479</v>
      </c>
      <c r="CI207" s="6">
        <f t="shared" si="227"/>
        <v>33.18</v>
      </c>
      <c r="CJ207" s="8">
        <v>2.2399999999999999E-8</v>
      </c>
      <c r="CK207" s="6" t="s">
        <v>479</v>
      </c>
      <c r="CL207" s="8">
        <f t="shared" si="247"/>
        <v>2.2399999999999999E-8</v>
      </c>
      <c r="CM207" s="8">
        <f t="shared" si="248"/>
        <v>0.16959097533738382</v>
      </c>
      <c r="CN207" s="6">
        <v>80.319999999999993</v>
      </c>
      <c r="CO207" s="6" t="s">
        <v>479</v>
      </c>
      <c r="CP207" s="6">
        <v>32.64</v>
      </c>
      <c r="CQ207" s="6" t="s">
        <v>479</v>
      </c>
      <c r="CR207" s="6">
        <f t="shared" si="226"/>
        <v>32.64</v>
      </c>
      <c r="CS207" s="8">
        <v>2.7899999999999998E-8</v>
      </c>
      <c r="CT207" s="6" t="s">
        <v>479</v>
      </c>
      <c r="CU207" s="64">
        <f t="shared" si="235"/>
        <v>2.7899999999999998E-8</v>
      </c>
      <c r="CV207" s="8">
        <f t="shared" si="249"/>
        <v>0.21123161660325931</v>
      </c>
      <c r="CX207" s="8">
        <f t="shared" si="250"/>
        <v>1.3208249999999999E-7</v>
      </c>
    </row>
    <row r="208" spans="1:102" x14ac:dyDescent="0.2">
      <c r="A208" s="9" t="s">
        <v>33</v>
      </c>
      <c r="B208" s="34" t="s">
        <v>466</v>
      </c>
      <c r="C208" s="6">
        <v>80.27</v>
      </c>
      <c r="D208" s="6">
        <v>80.22</v>
      </c>
      <c r="E208" s="6">
        <v>31.09</v>
      </c>
      <c r="F208" s="6">
        <v>30.77</v>
      </c>
      <c r="G208" s="14">
        <f t="shared" si="218"/>
        <v>30.93</v>
      </c>
      <c r="H208" s="8">
        <v>6.06E-8</v>
      </c>
      <c r="I208" s="8">
        <v>7.5699999999999996E-8</v>
      </c>
      <c r="J208" s="8">
        <f t="shared" si="229"/>
        <v>6.8149999999999998E-8</v>
      </c>
      <c r="K208" s="6">
        <v>82.72</v>
      </c>
      <c r="L208" s="6">
        <v>82.54</v>
      </c>
      <c r="M208" s="6">
        <v>29.61</v>
      </c>
      <c r="N208" s="6">
        <v>29.8</v>
      </c>
      <c r="O208" s="6">
        <f t="shared" si="219"/>
        <v>29.704999999999998</v>
      </c>
      <c r="P208" s="8">
        <v>2.0800000000000001E-7</v>
      </c>
      <c r="Q208" s="8">
        <v>1.8199999999999999E-7</v>
      </c>
      <c r="R208" s="8">
        <f t="shared" si="230"/>
        <v>1.9499999999999999E-7</v>
      </c>
      <c r="S208" s="8">
        <f t="shared" si="238"/>
        <v>8.2855321861057998E-2</v>
      </c>
      <c r="T208" s="6">
        <v>81.42</v>
      </c>
      <c r="U208" s="6">
        <v>81.430000000000007</v>
      </c>
      <c r="V208" s="6">
        <v>29.29</v>
      </c>
      <c r="W208" s="6">
        <v>29.23</v>
      </c>
      <c r="X208" s="6">
        <f t="shared" si="202"/>
        <v>29.259999999999998</v>
      </c>
      <c r="Y208" s="8">
        <v>2.1E-7</v>
      </c>
      <c r="Z208" s="8">
        <v>2.1899999999999999E-7</v>
      </c>
      <c r="AA208" s="8">
        <f t="shared" si="237"/>
        <v>2.145E-7</v>
      </c>
      <c r="AB208" s="8">
        <f t="shared" si="239"/>
        <v>9.1140854047163794E-2</v>
      </c>
      <c r="AC208" s="6">
        <v>80.27</v>
      </c>
      <c r="AD208" s="6">
        <v>80.3</v>
      </c>
      <c r="AE208" s="6">
        <v>29.13</v>
      </c>
      <c r="AF208" s="6">
        <v>28.82</v>
      </c>
      <c r="AG208" s="6">
        <f t="shared" si="220"/>
        <v>28.975000000000001</v>
      </c>
      <c r="AH208" s="8">
        <v>2.2600000000000001E-7</v>
      </c>
      <c r="AI208" s="8">
        <v>2.79E-7</v>
      </c>
      <c r="AJ208" s="8">
        <f t="shared" si="236"/>
        <v>2.5250000000000002E-7</v>
      </c>
      <c r="AK208" s="8">
        <f t="shared" si="240"/>
        <v>0.10728701933290845</v>
      </c>
      <c r="AL208" s="6">
        <v>79.22</v>
      </c>
      <c r="AM208" s="6">
        <v>79.239999999999995</v>
      </c>
      <c r="AN208" s="6">
        <v>28.99</v>
      </c>
      <c r="AO208" s="6">
        <v>29.36</v>
      </c>
      <c r="AP208" s="6">
        <f t="shared" si="221"/>
        <v>29.174999999999997</v>
      </c>
      <c r="AQ208" s="8">
        <v>2.23E-7</v>
      </c>
      <c r="AR208" s="8">
        <v>1.72E-7</v>
      </c>
      <c r="AS208" s="8">
        <f t="shared" si="231"/>
        <v>1.9750000000000001E-7</v>
      </c>
      <c r="AT208" s="8">
        <f t="shared" si="241"/>
        <v>8.3917569577225418E-2</v>
      </c>
      <c r="AU208" s="6">
        <v>83</v>
      </c>
      <c r="AV208" s="6">
        <v>82.98</v>
      </c>
      <c r="AW208" s="6">
        <v>29.15</v>
      </c>
      <c r="AX208" s="6">
        <v>28.83</v>
      </c>
      <c r="AY208" s="6">
        <f t="shared" si="222"/>
        <v>28.99</v>
      </c>
      <c r="AZ208" s="8">
        <v>2.4200000000000002E-7</v>
      </c>
      <c r="BA208" s="8">
        <v>2.9999999999999999E-7</v>
      </c>
      <c r="BB208" s="8">
        <f t="shared" si="232"/>
        <v>2.7100000000000003E-7</v>
      </c>
      <c r="BC208" s="8">
        <f t="shared" si="242"/>
        <v>0.11514765243254728</v>
      </c>
      <c r="BD208" s="6">
        <v>78.989999999999995</v>
      </c>
      <c r="BE208" s="6">
        <v>79</v>
      </c>
      <c r="BF208" s="6">
        <v>30.74</v>
      </c>
      <c r="BG208" s="6">
        <v>31.18</v>
      </c>
      <c r="BH208" s="6">
        <f t="shared" si="228"/>
        <v>30.96</v>
      </c>
      <c r="BI208" s="8">
        <v>7.98E-8</v>
      </c>
      <c r="BJ208" s="8">
        <v>6.0199999999999996E-8</v>
      </c>
      <c r="BK208" s="8">
        <f t="shared" si="243"/>
        <v>6.9999999999999992E-8</v>
      </c>
      <c r="BL208" s="8">
        <f t="shared" si="244"/>
        <v>2.9742936052687484E-2</v>
      </c>
      <c r="BM208" s="6">
        <v>80.209999999999994</v>
      </c>
      <c r="BN208" s="6">
        <v>80.260000000000005</v>
      </c>
      <c r="BO208" s="6">
        <v>29.59</v>
      </c>
      <c r="BP208" s="6">
        <v>29.71</v>
      </c>
      <c r="BQ208" s="6">
        <f t="shared" si="224"/>
        <v>29.65</v>
      </c>
      <c r="BR208" s="8">
        <v>1.3400000000000001E-7</v>
      </c>
      <c r="BS208" s="8">
        <v>1.23E-7</v>
      </c>
      <c r="BT208" s="8">
        <f t="shared" si="233"/>
        <v>1.2850000000000002E-7</v>
      </c>
      <c r="BU208" s="8">
        <f t="shared" si="245"/>
        <v>5.4599532611004892E-2</v>
      </c>
      <c r="BV208" s="6">
        <v>79.510000000000005</v>
      </c>
      <c r="BW208" s="6">
        <v>79.44</v>
      </c>
      <c r="BX208" s="6">
        <v>29.13</v>
      </c>
      <c r="BY208" s="6">
        <v>29.39</v>
      </c>
      <c r="BZ208" s="6">
        <f t="shared" si="225"/>
        <v>29.259999999999998</v>
      </c>
      <c r="CA208" s="8">
        <v>4.7199999999999999E-7</v>
      </c>
      <c r="CB208" s="8">
        <v>3.9499999999999998E-7</v>
      </c>
      <c r="CC208" s="8">
        <f t="shared" si="234"/>
        <v>4.3349999999999996E-7</v>
      </c>
      <c r="CD208" s="8">
        <f t="shared" si="246"/>
        <v>0.18419375398342891</v>
      </c>
      <c r="CE208" s="6">
        <v>79.22</v>
      </c>
      <c r="CF208" s="6">
        <v>79.19</v>
      </c>
      <c r="CG208" s="6">
        <v>29.42</v>
      </c>
      <c r="CH208" s="6">
        <v>29.69</v>
      </c>
      <c r="CI208" s="6">
        <f t="shared" si="227"/>
        <v>29.555</v>
      </c>
      <c r="CJ208" s="8">
        <v>2.8599999999999999E-7</v>
      </c>
      <c r="CK208" s="8">
        <v>2.3699999999999999E-7</v>
      </c>
      <c r="CL208" s="8">
        <f t="shared" si="247"/>
        <v>2.6150000000000001E-7</v>
      </c>
      <c r="CM208" s="8">
        <f t="shared" si="248"/>
        <v>0.11111111111111112</v>
      </c>
      <c r="CN208" s="6">
        <v>80.319999999999993</v>
      </c>
      <c r="CO208" s="6">
        <v>80.349999999999994</v>
      </c>
      <c r="CP208" s="6">
        <v>28.88</v>
      </c>
      <c r="CQ208" s="6">
        <v>29.2</v>
      </c>
      <c r="CR208" s="6">
        <f t="shared" si="226"/>
        <v>29.04</v>
      </c>
      <c r="CS208" s="8">
        <v>3.65E-7</v>
      </c>
      <c r="CT208" s="8">
        <v>2.9400000000000001E-7</v>
      </c>
      <c r="CU208" s="64">
        <f t="shared" si="235"/>
        <v>3.2949999999999998E-7</v>
      </c>
      <c r="CV208" s="8">
        <f t="shared" si="249"/>
        <v>0.14000424899086467</v>
      </c>
      <c r="CX208" s="8">
        <f t="shared" si="250"/>
        <v>2.3535E-6</v>
      </c>
    </row>
    <row r="209" spans="1:102" x14ac:dyDescent="0.2">
      <c r="A209" s="9" t="s">
        <v>34</v>
      </c>
      <c r="B209" s="34" t="s">
        <v>466</v>
      </c>
      <c r="C209" s="6">
        <v>80.290000000000006</v>
      </c>
      <c r="D209" s="6">
        <v>80.28</v>
      </c>
      <c r="E209" s="6">
        <v>32.78</v>
      </c>
      <c r="F209" s="6">
        <v>33.39</v>
      </c>
      <c r="G209" s="14">
        <f t="shared" si="218"/>
        <v>33.085000000000001</v>
      </c>
      <c r="H209" s="8">
        <v>1.9300000000000001E-8</v>
      </c>
      <c r="I209" s="8">
        <v>1.28E-8</v>
      </c>
      <c r="J209" s="8">
        <f t="shared" si="229"/>
        <v>1.6050000000000001E-8</v>
      </c>
      <c r="K209" s="6">
        <v>82.69</v>
      </c>
      <c r="L209" s="6">
        <v>82.69</v>
      </c>
      <c r="M209" s="6">
        <v>31.98</v>
      </c>
      <c r="N209" s="6">
        <v>31.73</v>
      </c>
      <c r="O209" s="6">
        <f t="shared" si="219"/>
        <v>31.855</v>
      </c>
      <c r="P209" s="8">
        <v>4.1899999999999998E-8</v>
      </c>
      <c r="Q209" s="8">
        <v>4.9700000000000002E-8</v>
      </c>
      <c r="R209" s="8">
        <f t="shared" si="230"/>
        <v>4.58E-8</v>
      </c>
      <c r="S209" s="8">
        <f t="shared" si="238"/>
        <v>7.3841193067311572E-2</v>
      </c>
      <c r="T209" s="6">
        <v>81.41</v>
      </c>
      <c r="U209" s="6">
        <v>81.430000000000007</v>
      </c>
      <c r="V209" s="6">
        <v>30.73</v>
      </c>
      <c r="W209" s="6">
        <v>30.96</v>
      </c>
      <c r="X209" s="6">
        <f t="shared" si="202"/>
        <v>30.844999999999999</v>
      </c>
      <c r="Y209" s="8">
        <v>7.8400000000000001E-8</v>
      </c>
      <c r="Z209" s="8">
        <v>6.7399999999999995E-8</v>
      </c>
      <c r="AA209" s="8">
        <f t="shared" si="237"/>
        <v>7.2899999999999998E-8</v>
      </c>
      <c r="AB209" s="8">
        <f t="shared" si="239"/>
        <v>0.11753325272067716</v>
      </c>
      <c r="AC209" s="6">
        <v>80.31</v>
      </c>
      <c r="AD209" s="6">
        <v>80.319999999999993</v>
      </c>
      <c r="AE209" s="6">
        <v>31.35</v>
      </c>
      <c r="AF209" s="6">
        <v>30.94</v>
      </c>
      <c r="AG209" s="6">
        <f t="shared" si="220"/>
        <v>31.145000000000003</v>
      </c>
      <c r="AH209" s="8">
        <v>4.9299999999999998E-8</v>
      </c>
      <c r="AI209" s="8">
        <v>6.5299999999999996E-8</v>
      </c>
      <c r="AJ209" s="8">
        <f t="shared" si="236"/>
        <v>5.7299999999999997E-8</v>
      </c>
      <c r="AK209" s="8">
        <f t="shared" si="240"/>
        <v>9.2382103990326495E-2</v>
      </c>
      <c r="AL209" s="6">
        <v>79.260000000000005</v>
      </c>
      <c r="AM209" s="6">
        <v>79.260000000000005</v>
      </c>
      <c r="AN209" s="6">
        <v>31.05</v>
      </c>
      <c r="AO209" s="6">
        <v>30.66</v>
      </c>
      <c r="AP209" s="6">
        <f t="shared" si="221"/>
        <v>30.855</v>
      </c>
      <c r="AQ209" s="8">
        <v>5.3300000000000001E-8</v>
      </c>
      <c r="AR209" s="8">
        <v>6.9800000000000003E-8</v>
      </c>
      <c r="AS209" s="8">
        <f t="shared" si="231"/>
        <v>6.1550000000000005E-8</v>
      </c>
      <c r="AT209" s="8">
        <f t="shared" si="241"/>
        <v>9.9234179766223327E-2</v>
      </c>
      <c r="AU209" s="6">
        <v>83.01</v>
      </c>
      <c r="AV209" s="6">
        <v>83</v>
      </c>
      <c r="AW209" s="6">
        <v>30.89</v>
      </c>
      <c r="AX209" s="6">
        <v>31.73</v>
      </c>
      <c r="AY209" s="6">
        <f t="shared" si="222"/>
        <v>31.310000000000002</v>
      </c>
      <c r="AZ209" s="8">
        <v>7.6799999999999999E-8</v>
      </c>
      <c r="BA209" s="8">
        <v>4.43E-8</v>
      </c>
      <c r="BB209" s="8">
        <f t="shared" si="232"/>
        <v>6.0549999999999996E-8</v>
      </c>
      <c r="BC209" s="8">
        <f t="shared" si="242"/>
        <v>9.7621926642482884E-2</v>
      </c>
      <c r="BD209" s="6">
        <v>79.08</v>
      </c>
      <c r="BE209" s="6">
        <v>79.069999999999993</v>
      </c>
      <c r="BF209" s="6">
        <v>33.39</v>
      </c>
      <c r="BG209" s="6">
        <v>33.68</v>
      </c>
      <c r="BH209" s="6">
        <f t="shared" si="228"/>
        <v>33.534999999999997</v>
      </c>
      <c r="BI209" s="8">
        <v>1.4500000000000001E-8</v>
      </c>
      <c r="BJ209" s="8">
        <v>1.2100000000000001E-8</v>
      </c>
      <c r="BK209" s="8">
        <f t="shared" si="243"/>
        <v>1.33E-8</v>
      </c>
      <c r="BL209" s="8">
        <f t="shared" si="244"/>
        <v>2.1442966545747684E-2</v>
      </c>
      <c r="BM209" s="6">
        <v>80.23</v>
      </c>
      <c r="BN209" s="6">
        <v>80.23</v>
      </c>
      <c r="BO209" s="6">
        <v>31.87</v>
      </c>
      <c r="BP209" s="6">
        <v>31.02</v>
      </c>
      <c r="BQ209" s="6">
        <f t="shared" si="224"/>
        <v>31.445</v>
      </c>
      <c r="BR209" s="8">
        <v>2.7599999999999999E-8</v>
      </c>
      <c r="BS209" s="8">
        <v>4.9600000000000001E-8</v>
      </c>
      <c r="BT209" s="8">
        <f t="shared" si="233"/>
        <v>3.8600000000000002E-8</v>
      </c>
      <c r="BU209" s="8">
        <f t="shared" si="245"/>
        <v>6.2232970576380504E-2</v>
      </c>
      <c r="BV209" s="6">
        <v>79.55</v>
      </c>
      <c r="BW209" s="6">
        <v>79.540000000000006</v>
      </c>
      <c r="BX209" s="6">
        <v>31.19</v>
      </c>
      <c r="BY209" s="6">
        <v>30.98</v>
      </c>
      <c r="BZ209" s="6">
        <f t="shared" si="225"/>
        <v>31.085000000000001</v>
      </c>
      <c r="CA209" s="8">
        <v>1.1899999999999999E-7</v>
      </c>
      <c r="CB209" s="8">
        <v>1.37E-7</v>
      </c>
      <c r="CC209" s="8">
        <f t="shared" si="234"/>
        <v>1.2799999999999998E-7</v>
      </c>
      <c r="CD209" s="8">
        <f t="shared" si="246"/>
        <v>0.2063683998387747</v>
      </c>
      <c r="CE209" s="6">
        <v>79.23</v>
      </c>
      <c r="CF209" s="6">
        <v>79.22</v>
      </c>
      <c r="CG209" s="6">
        <v>31.47</v>
      </c>
      <c r="CH209" s="6">
        <v>31</v>
      </c>
      <c r="CI209" s="6">
        <f t="shared" si="227"/>
        <v>31.234999999999999</v>
      </c>
      <c r="CJ209" s="8">
        <v>7.1299999999999997E-8</v>
      </c>
      <c r="CK209" s="8">
        <v>9.8200000000000006E-8</v>
      </c>
      <c r="CL209" s="8">
        <f t="shared" si="247"/>
        <v>8.4750000000000001E-8</v>
      </c>
      <c r="CM209" s="8">
        <f t="shared" si="248"/>
        <v>0.13663845223700125</v>
      </c>
      <c r="CN209" s="6">
        <v>80.39</v>
      </c>
      <c r="CO209" s="6">
        <v>80.39</v>
      </c>
      <c r="CP209" s="6">
        <v>31.94</v>
      </c>
      <c r="CQ209" s="6">
        <v>31.29</v>
      </c>
      <c r="CR209" s="6">
        <f t="shared" si="226"/>
        <v>31.615000000000002</v>
      </c>
      <c r="CS209" s="8">
        <v>4.4999999999999999E-8</v>
      </c>
      <c r="CT209" s="8">
        <v>7.0000000000000005E-8</v>
      </c>
      <c r="CU209" s="64">
        <f t="shared" si="235"/>
        <v>5.7500000000000005E-8</v>
      </c>
      <c r="CV209" s="8">
        <f t="shared" si="249"/>
        <v>9.2704554615074583E-2</v>
      </c>
      <c r="CX209" s="8">
        <f t="shared" si="250"/>
        <v>6.2024999999999991E-7</v>
      </c>
    </row>
    <row r="210" spans="1:102" x14ac:dyDescent="0.2">
      <c r="A210" s="9" t="s">
        <v>35</v>
      </c>
      <c r="B210" s="34" t="s">
        <v>466</v>
      </c>
      <c r="C210" s="6">
        <v>80.27</v>
      </c>
      <c r="D210" s="6">
        <v>80.28</v>
      </c>
      <c r="E210" s="6">
        <v>33.54</v>
      </c>
      <c r="F210" s="6">
        <v>31.87</v>
      </c>
      <c r="G210" s="14">
        <f t="shared" si="218"/>
        <v>32.704999999999998</v>
      </c>
      <c r="H210" s="8">
        <v>1.15E-8</v>
      </c>
      <c r="I210" s="8">
        <v>3.5700000000000002E-8</v>
      </c>
      <c r="J210" s="8">
        <f t="shared" si="229"/>
        <v>2.36E-8</v>
      </c>
      <c r="K210" s="6">
        <v>82.74</v>
      </c>
      <c r="L210" s="6">
        <v>82.71</v>
      </c>
      <c r="M210" s="6">
        <v>30.68</v>
      </c>
      <c r="N210" s="6">
        <v>30.58</v>
      </c>
      <c r="O210" s="6">
        <f t="shared" si="219"/>
        <v>30.63</v>
      </c>
      <c r="P210" s="8">
        <v>9.9999999999999995E-8</v>
      </c>
      <c r="Q210" s="8">
        <v>1.08E-7</v>
      </c>
      <c r="R210" s="8">
        <f t="shared" si="230"/>
        <v>1.04E-7</v>
      </c>
      <c r="S210" s="8">
        <f t="shared" si="238"/>
        <v>0.10032799536947715</v>
      </c>
      <c r="T210" s="6">
        <v>81.72</v>
      </c>
      <c r="U210" s="6">
        <v>81.5</v>
      </c>
      <c r="V210" s="6">
        <v>30.44</v>
      </c>
      <c r="W210" s="6">
        <v>30.67</v>
      </c>
      <c r="X210" s="6">
        <f t="shared" si="202"/>
        <v>30.555</v>
      </c>
      <c r="Y210" s="8">
        <v>9.5799999999999998E-8</v>
      </c>
      <c r="Z210" s="8">
        <v>8.1899999999999999E-8</v>
      </c>
      <c r="AA210" s="8">
        <f t="shared" si="237"/>
        <v>8.8850000000000005E-8</v>
      </c>
      <c r="AB210" s="8">
        <f t="shared" si="239"/>
        <v>8.5712907582481193E-2</v>
      </c>
      <c r="AC210" s="6">
        <v>80.3</v>
      </c>
      <c r="AD210" s="6">
        <v>80.319999999999993</v>
      </c>
      <c r="AE210" s="6">
        <v>30.21</v>
      </c>
      <c r="AF210" s="6">
        <v>30.05</v>
      </c>
      <c r="AG210" s="6">
        <f t="shared" si="220"/>
        <v>30.130000000000003</v>
      </c>
      <c r="AH210" s="8">
        <v>1.08E-7</v>
      </c>
      <c r="AI210" s="8">
        <v>1.1999999999999999E-7</v>
      </c>
      <c r="AJ210" s="8">
        <f t="shared" si="236"/>
        <v>1.1399999999999999E-7</v>
      </c>
      <c r="AK210" s="8">
        <f t="shared" si="240"/>
        <v>0.10997491800115762</v>
      </c>
      <c r="AL210" s="6">
        <v>79.25</v>
      </c>
      <c r="AM210" s="6">
        <v>79.28</v>
      </c>
      <c r="AN210" s="6">
        <v>30.35</v>
      </c>
      <c r="AO210" s="6">
        <v>30.22</v>
      </c>
      <c r="AP210" s="6">
        <f t="shared" si="221"/>
        <v>30.285</v>
      </c>
      <c r="AQ210" s="8">
        <v>8.6700000000000002E-8</v>
      </c>
      <c r="AR210" s="8">
        <v>9.5000000000000004E-8</v>
      </c>
      <c r="AS210" s="8">
        <f t="shared" si="231"/>
        <v>9.0849999999999996E-8</v>
      </c>
      <c r="AT210" s="8">
        <f t="shared" si="241"/>
        <v>8.7642292108817285E-2</v>
      </c>
      <c r="AU210" s="6">
        <v>82.98</v>
      </c>
      <c r="AV210" s="6">
        <v>83</v>
      </c>
      <c r="AW210" s="6">
        <v>30.11</v>
      </c>
      <c r="AX210" s="6">
        <v>30.11</v>
      </c>
      <c r="AY210" s="6">
        <f t="shared" si="222"/>
        <v>30.11</v>
      </c>
      <c r="AZ210" s="8">
        <v>1.2800000000000001E-7</v>
      </c>
      <c r="BA210" s="8">
        <v>1.29E-7</v>
      </c>
      <c r="BB210" s="8">
        <f t="shared" si="232"/>
        <v>1.2850000000000002E-7</v>
      </c>
      <c r="BC210" s="8">
        <f t="shared" si="242"/>
        <v>0.12396295581709438</v>
      </c>
      <c r="BD210" s="6">
        <v>79.02</v>
      </c>
      <c r="BE210" s="6">
        <v>79.08</v>
      </c>
      <c r="BF210" s="6">
        <v>32.1</v>
      </c>
      <c r="BG210" s="6">
        <v>33.69</v>
      </c>
      <c r="BH210" s="6">
        <f t="shared" si="228"/>
        <v>32.894999999999996</v>
      </c>
      <c r="BI210" s="8">
        <v>3.33E-8</v>
      </c>
      <c r="BJ210" s="8">
        <v>1.2E-8</v>
      </c>
      <c r="BK210" s="8">
        <f t="shared" si="243"/>
        <v>2.2650000000000001E-8</v>
      </c>
      <c r="BL210" s="8">
        <f t="shared" si="244"/>
        <v>2.1850279760756319E-2</v>
      </c>
      <c r="BM210" s="6">
        <v>80.23</v>
      </c>
      <c r="BN210" s="6">
        <v>80.260000000000005</v>
      </c>
      <c r="BO210" s="6">
        <v>30.49</v>
      </c>
      <c r="BP210" s="6">
        <v>30.55</v>
      </c>
      <c r="BQ210" s="6">
        <f t="shared" si="224"/>
        <v>30.52</v>
      </c>
      <c r="BR210" s="8">
        <v>7.1900000000000002E-8</v>
      </c>
      <c r="BS210" s="8">
        <v>6.8900000000000002E-8</v>
      </c>
      <c r="BT210" s="8">
        <f t="shared" si="233"/>
        <v>7.0399999999999995E-8</v>
      </c>
      <c r="BU210" s="8">
        <f t="shared" si="245"/>
        <v>6.7914335327030673E-2</v>
      </c>
      <c r="BV210" s="6">
        <v>79.58</v>
      </c>
      <c r="BW210" s="6">
        <v>79.47</v>
      </c>
      <c r="BX210" s="6">
        <v>30.64</v>
      </c>
      <c r="BY210" s="6">
        <v>30.45</v>
      </c>
      <c r="BZ210" s="6">
        <f t="shared" si="225"/>
        <v>30.545000000000002</v>
      </c>
      <c r="CA210" s="8">
        <v>1.72E-7</v>
      </c>
      <c r="CB210" s="8">
        <v>1.9500000000000001E-7</v>
      </c>
      <c r="CC210" s="8">
        <f t="shared" si="234"/>
        <v>1.8350000000000002E-7</v>
      </c>
      <c r="CD210" s="8">
        <f t="shared" si="246"/>
        <v>0.17702103029133709</v>
      </c>
      <c r="CE210" s="6">
        <v>79.28</v>
      </c>
      <c r="CF210" s="6">
        <v>79.27</v>
      </c>
      <c r="CG210" s="6">
        <v>30.49</v>
      </c>
      <c r="CH210" s="6">
        <v>30.6</v>
      </c>
      <c r="CI210" s="6">
        <f t="shared" si="227"/>
        <v>30.545000000000002</v>
      </c>
      <c r="CJ210" s="8">
        <v>1.3799999999999999E-7</v>
      </c>
      <c r="CK210" s="8">
        <v>1.2800000000000001E-7</v>
      </c>
      <c r="CL210" s="8">
        <f t="shared" si="247"/>
        <v>1.3299999999999999E-7</v>
      </c>
      <c r="CM210" s="8">
        <f t="shared" si="248"/>
        <v>0.12830407100135055</v>
      </c>
      <c r="CN210" s="6">
        <v>80.44</v>
      </c>
      <c r="CO210" s="6">
        <v>80.459999999999994</v>
      </c>
      <c r="CP210" s="6">
        <v>30.87</v>
      </c>
      <c r="CQ210" s="6">
        <v>30.66</v>
      </c>
      <c r="CR210" s="6">
        <f t="shared" si="226"/>
        <v>30.765000000000001</v>
      </c>
      <c r="CS210" s="8">
        <v>9.3699999999999999E-8</v>
      </c>
      <c r="CT210" s="8">
        <v>1.08E-7</v>
      </c>
      <c r="CU210" s="64">
        <f t="shared" si="235"/>
        <v>1.0085000000000001E-7</v>
      </c>
      <c r="CV210" s="8">
        <f t="shared" si="249"/>
        <v>9.7289214740497787E-2</v>
      </c>
      <c r="CX210" s="8">
        <f t="shared" si="250"/>
        <v>1.0366E-6</v>
      </c>
    </row>
    <row r="211" spans="1:102" x14ac:dyDescent="0.2">
      <c r="A211" s="9" t="s">
        <v>36</v>
      </c>
      <c r="B211" s="34" t="s">
        <v>466</v>
      </c>
      <c r="C211" s="6">
        <v>80.28</v>
      </c>
      <c r="D211" s="6">
        <v>80.290000000000006</v>
      </c>
      <c r="E211" s="6">
        <v>32.83</v>
      </c>
      <c r="F211" s="6">
        <v>33.39</v>
      </c>
      <c r="G211" s="14">
        <f t="shared" si="218"/>
        <v>33.11</v>
      </c>
      <c r="H211" s="8">
        <v>1.8600000000000001E-8</v>
      </c>
      <c r="I211" s="8">
        <v>1.27E-8</v>
      </c>
      <c r="J211" s="8">
        <f t="shared" si="229"/>
        <v>1.5650000000000001E-8</v>
      </c>
      <c r="K211" s="6">
        <v>82.7</v>
      </c>
      <c r="L211" s="6">
        <v>82.73</v>
      </c>
      <c r="M211" s="6">
        <v>31.33</v>
      </c>
      <c r="N211" s="6">
        <v>30.99</v>
      </c>
      <c r="O211" s="6">
        <f t="shared" si="219"/>
        <v>31.159999999999997</v>
      </c>
      <c r="P211" s="8">
        <v>6.5099999999999994E-8</v>
      </c>
      <c r="Q211" s="8">
        <v>8.1699999999999997E-8</v>
      </c>
      <c r="R211" s="8">
        <f t="shared" si="230"/>
        <v>7.3399999999999996E-8</v>
      </c>
      <c r="S211" s="8">
        <f t="shared" si="238"/>
        <v>0.10178893357370684</v>
      </c>
      <c r="T211" s="6">
        <v>81.510000000000005</v>
      </c>
      <c r="U211" s="6">
        <v>81.52</v>
      </c>
      <c r="V211" s="6">
        <v>31.07</v>
      </c>
      <c r="W211" s="6">
        <v>31.53</v>
      </c>
      <c r="X211" s="6">
        <f t="shared" si="202"/>
        <v>31.3</v>
      </c>
      <c r="Y211" s="8">
        <v>6.2299999999999995E-8</v>
      </c>
      <c r="Z211" s="8">
        <v>4.5599999999999998E-8</v>
      </c>
      <c r="AA211" s="8">
        <f t="shared" si="237"/>
        <v>5.3949999999999997E-8</v>
      </c>
      <c r="AB211" s="8">
        <f t="shared" si="239"/>
        <v>7.4816252946886708E-2</v>
      </c>
      <c r="AC211" s="6">
        <v>80.31</v>
      </c>
      <c r="AD211" s="6">
        <v>80.349999999999994</v>
      </c>
      <c r="AE211" s="6">
        <v>30.72</v>
      </c>
      <c r="AF211" s="6">
        <v>30.9</v>
      </c>
      <c r="AG211" s="6">
        <f t="shared" si="220"/>
        <v>30.81</v>
      </c>
      <c r="AH211" s="8">
        <v>7.5699999999999996E-8</v>
      </c>
      <c r="AI211" s="8">
        <v>6.7200000000000006E-8</v>
      </c>
      <c r="AJ211" s="8">
        <f t="shared" si="236"/>
        <v>7.1449999999999995E-8</v>
      </c>
      <c r="AK211" s="8">
        <f t="shared" si="240"/>
        <v>9.9084731659963954E-2</v>
      </c>
      <c r="AL211" s="6">
        <v>79.27</v>
      </c>
      <c r="AM211" s="6">
        <v>79.27</v>
      </c>
      <c r="AN211" s="6">
        <v>31.01</v>
      </c>
      <c r="AO211" s="6">
        <v>31.06</v>
      </c>
      <c r="AP211" s="6">
        <f t="shared" si="221"/>
        <v>31.035</v>
      </c>
      <c r="AQ211" s="8">
        <v>5.4900000000000002E-8</v>
      </c>
      <c r="AR211" s="8">
        <v>5.2999999999999998E-8</v>
      </c>
      <c r="AS211" s="8">
        <f t="shared" si="231"/>
        <v>5.3950000000000003E-8</v>
      </c>
      <c r="AT211" s="8">
        <f t="shared" si="241"/>
        <v>7.4816252946886722E-2</v>
      </c>
      <c r="AU211" s="6">
        <v>83.02</v>
      </c>
      <c r="AV211" s="6">
        <v>83.01</v>
      </c>
      <c r="AW211" s="6">
        <v>31.28</v>
      </c>
      <c r="AX211" s="6">
        <v>31.41</v>
      </c>
      <c r="AY211" s="6">
        <f t="shared" si="222"/>
        <v>31.344999999999999</v>
      </c>
      <c r="AZ211" s="8">
        <v>5.9699999999999999E-8</v>
      </c>
      <c r="BA211" s="8">
        <v>5.4800000000000001E-8</v>
      </c>
      <c r="BB211" s="8">
        <f t="shared" si="232"/>
        <v>5.725E-8</v>
      </c>
      <c r="BC211" s="8">
        <f t="shared" si="242"/>
        <v>7.9392594647066994E-2</v>
      </c>
      <c r="BD211" s="6">
        <v>79.06</v>
      </c>
      <c r="BE211" s="6">
        <v>79.069999999999993</v>
      </c>
      <c r="BF211" s="6">
        <v>32.36</v>
      </c>
      <c r="BG211" s="6">
        <v>33.01</v>
      </c>
      <c r="BH211" s="6">
        <f t="shared" si="228"/>
        <v>32.685000000000002</v>
      </c>
      <c r="BI211" s="8">
        <v>2.81E-8</v>
      </c>
      <c r="BJ211" s="8">
        <v>1.8600000000000001E-8</v>
      </c>
      <c r="BK211" s="8">
        <f t="shared" si="243"/>
        <v>2.3350000000000001E-8</v>
      </c>
      <c r="BL211" s="8">
        <f t="shared" si="244"/>
        <v>3.2381084454305931E-2</v>
      </c>
      <c r="BM211" s="6">
        <v>80.260000000000005</v>
      </c>
      <c r="BN211" s="6">
        <v>80.28</v>
      </c>
      <c r="BO211" s="6">
        <v>31.1</v>
      </c>
      <c r="BP211" s="6">
        <v>31.01</v>
      </c>
      <c r="BQ211" s="6">
        <f t="shared" si="224"/>
        <v>31.055</v>
      </c>
      <c r="BR211" s="8">
        <v>4.6900000000000003E-8</v>
      </c>
      <c r="BS211" s="8">
        <v>4.9899999999999997E-8</v>
      </c>
      <c r="BT211" s="8">
        <f t="shared" si="233"/>
        <v>4.8399999999999997E-8</v>
      </c>
      <c r="BU211" s="8">
        <f t="shared" si="245"/>
        <v>6.7119678269310784E-2</v>
      </c>
      <c r="BV211" s="6">
        <v>79.58</v>
      </c>
      <c r="BW211" s="6">
        <v>79.62</v>
      </c>
      <c r="BX211" s="6">
        <v>30.79</v>
      </c>
      <c r="BY211" s="6">
        <v>30.67</v>
      </c>
      <c r="BZ211" s="6">
        <f t="shared" si="225"/>
        <v>30.73</v>
      </c>
      <c r="CA211" s="8">
        <v>1.5599999999999999E-7</v>
      </c>
      <c r="CB211" s="8">
        <v>1.6899999999999999E-7</v>
      </c>
      <c r="CC211" s="8">
        <f t="shared" si="234"/>
        <v>1.6249999999999998E-7</v>
      </c>
      <c r="CD211" s="8">
        <f t="shared" si="246"/>
        <v>0.22535015947857442</v>
      </c>
      <c r="CE211" s="6">
        <v>79.28</v>
      </c>
      <c r="CF211" s="6">
        <v>79.290000000000006</v>
      </c>
      <c r="CG211" s="6">
        <v>31.2</v>
      </c>
      <c r="CH211" s="6">
        <v>31.1</v>
      </c>
      <c r="CI211" s="6">
        <f t="shared" si="227"/>
        <v>31.15</v>
      </c>
      <c r="CJ211" s="8">
        <v>8.5300000000000003E-8</v>
      </c>
      <c r="CK211" s="8">
        <v>9.1699999999999994E-8</v>
      </c>
      <c r="CL211" s="8">
        <f t="shared" si="247"/>
        <v>8.8500000000000005E-8</v>
      </c>
      <c r="CM211" s="8">
        <f t="shared" si="248"/>
        <v>0.12272916377756209</v>
      </c>
      <c r="CN211" s="6">
        <v>80.52</v>
      </c>
      <c r="CO211" s="6">
        <v>80.5</v>
      </c>
      <c r="CP211" s="6">
        <v>31.15</v>
      </c>
      <c r="CQ211" s="6">
        <v>30.79</v>
      </c>
      <c r="CR211" s="6">
        <f t="shared" si="226"/>
        <v>30.97</v>
      </c>
      <c r="CS211" s="8">
        <v>7.7499999999999999E-8</v>
      </c>
      <c r="CT211" s="8">
        <v>9.9200000000000002E-8</v>
      </c>
      <c r="CU211" s="64">
        <f t="shared" si="235"/>
        <v>8.8349999999999994E-8</v>
      </c>
      <c r="CV211" s="8">
        <f t="shared" si="249"/>
        <v>0.12252114824573569</v>
      </c>
      <c r="CX211" s="8">
        <f t="shared" si="250"/>
        <v>7.2109999999999986E-7</v>
      </c>
    </row>
    <row r="212" spans="1:102" x14ac:dyDescent="0.2">
      <c r="A212" s="9" t="s">
        <v>37</v>
      </c>
      <c r="B212" s="34" t="s">
        <v>466</v>
      </c>
      <c r="C212" s="6">
        <v>80.36</v>
      </c>
      <c r="D212" s="6">
        <v>80.19</v>
      </c>
      <c r="E212" s="6">
        <v>34.04</v>
      </c>
      <c r="F212" s="6">
        <v>33.82</v>
      </c>
      <c r="G212" s="14">
        <f t="shared" si="218"/>
        <v>33.93</v>
      </c>
      <c r="H212" s="8">
        <v>8.2000000000000006E-9</v>
      </c>
      <c r="I212" s="8">
        <v>9.5200000000000002E-9</v>
      </c>
      <c r="J212" s="8">
        <f t="shared" si="229"/>
        <v>8.8600000000000013E-9</v>
      </c>
      <c r="K212" s="6">
        <v>82.75</v>
      </c>
      <c r="L212" s="6">
        <v>82.76</v>
      </c>
      <c r="M212" s="6">
        <v>31.31</v>
      </c>
      <c r="N212" s="6">
        <v>31.69</v>
      </c>
      <c r="O212" s="6">
        <f t="shared" si="219"/>
        <v>31.5</v>
      </c>
      <c r="P212" s="8">
        <v>6.5999999999999995E-8</v>
      </c>
      <c r="Q212" s="8">
        <v>5.1E-8</v>
      </c>
      <c r="R212" s="8">
        <f t="shared" si="230"/>
        <v>5.8500000000000001E-8</v>
      </c>
      <c r="S212" s="8">
        <f t="shared" si="238"/>
        <v>9.974934779272597E-2</v>
      </c>
      <c r="T212" s="6">
        <v>81.540000000000006</v>
      </c>
      <c r="U212" s="6">
        <v>81.58</v>
      </c>
      <c r="V212" s="6">
        <v>30.51</v>
      </c>
      <c r="W212" s="6">
        <v>31.21</v>
      </c>
      <c r="X212" s="6">
        <f t="shared" si="202"/>
        <v>30.86</v>
      </c>
      <c r="Y212" s="8">
        <v>9.1199999999999996E-8</v>
      </c>
      <c r="Z212" s="8">
        <v>5.6599999999999997E-8</v>
      </c>
      <c r="AA212" s="8">
        <f t="shared" si="237"/>
        <v>7.3899999999999993E-8</v>
      </c>
      <c r="AB212" s="8">
        <f t="shared" si="239"/>
        <v>0.12600815045952904</v>
      </c>
      <c r="AC212" s="6">
        <v>80.33</v>
      </c>
      <c r="AD212" s="6">
        <v>80.38</v>
      </c>
      <c r="AE212" s="6">
        <v>30.55</v>
      </c>
      <c r="AF212" s="6">
        <v>30.94</v>
      </c>
      <c r="AG212" s="6">
        <f t="shared" si="220"/>
        <v>30.745000000000001</v>
      </c>
      <c r="AH212" s="8">
        <v>8.5100000000000001E-8</v>
      </c>
      <c r="AI212" s="8">
        <v>6.5200000000000001E-8</v>
      </c>
      <c r="AJ212" s="8">
        <f t="shared" si="236"/>
        <v>7.5150000000000008E-8</v>
      </c>
      <c r="AK212" s="8">
        <f t="shared" si="240"/>
        <v>0.12813954677988645</v>
      </c>
      <c r="AL212" s="6">
        <v>79.25</v>
      </c>
      <c r="AM212" s="6">
        <v>79.260000000000005</v>
      </c>
      <c r="AN212" s="6">
        <v>32.79</v>
      </c>
      <c r="AO212" s="6">
        <v>30.72</v>
      </c>
      <c r="AP212" s="6">
        <f t="shared" si="221"/>
        <v>31.754999999999999</v>
      </c>
      <c r="AQ212" s="8">
        <v>1.59E-8</v>
      </c>
      <c r="AR212" s="8">
        <v>6.6899999999999997E-8</v>
      </c>
      <c r="AS212" s="8">
        <f t="shared" si="231"/>
        <v>4.14E-8</v>
      </c>
      <c r="AT212" s="8">
        <f t="shared" si="241"/>
        <v>7.0591846130236835E-2</v>
      </c>
      <c r="AU212" s="6">
        <v>83.04</v>
      </c>
      <c r="AV212" s="6">
        <v>83.02</v>
      </c>
      <c r="AW212" s="6">
        <v>31.29</v>
      </c>
      <c r="AX212" s="6">
        <v>31.59</v>
      </c>
      <c r="AY212" s="6">
        <f t="shared" si="222"/>
        <v>31.439999999999998</v>
      </c>
      <c r="AZ212" s="8">
        <v>5.9200000000000001E-8</v>
      </c>
      <c r="BA212" s="8">
        <v>4.8599999999999998E-8</v>
      </c>
      <c r="BB212" s="8">
        <f t="shared" si="232"/>
        <v>5.39E-8</v>
      </c>
      <c r="BC212" s="8">
        <f t="shared" si="242"/>
        <v>9.1905809333810762E-2</v>
      </c>
      <c r="BD212" s="6">
        <v>79.17</v>
      </c>
      <c r="BE212" s="6">
        <v>79.150000000000006</v>
      </c>
      <c r="BF212" s="6">
        <v>34.51</v>
      </c>
      <c r="BG212" s="6">
        <v>33.47</v>
      </c>
      <c r="BH212" s="6">
        <f t="shared" si="228"/>
        <v>33.989999999999995</v>
      </c>
      <c r="BI212" s="8">
        <v>7.0399999999999997E-9</v>
      </c>
      <c r="BJ212" s="8">
        <v>1.3799999999999999E-8</v>
      </c>
      <c r="BK212" s="8">
        <f t="shared" si="243"/>
        <v>1.042E-8</v>
      </c>
      <c r="BL212" s="8">
        <f t="shared" si="244"/>
        <v>1.7767319726499222E-2</v>
      </c>
      <c r="BM212" s="6">
        <v>80.27</v>
      </c>
      <c r="BN212" s="6">
        <v>80.290000000000006</v>
      </c>
      <c r="BO212" s="6">
        <v>31.08</v>
      </c>
      <c r="BP212" s="6">
        <v>31.48</v>
      </c>
      <c r="BQ212" s="6">
        <f t="shared" si="224"/>
        <v>31.28</v>
      </c>
      <c r="BR212" s="8">
        <v>4.7799999999999998E-8</v>
      </c>
      <c r="BS212" s="8">
        <v>3.5999999999999998E-8</v>
      </c>
      <c r="BT212" s="8">
        <f t="shared" si="233"/>
        <v>4.1899999999999998E-8</v>
      </c>
      <c r="BU212" s="8">
        <f t="shared" si="245"/>
        <v>7.1444404658379784E-2</v>
      </c>
      <c r="BV212" s="6">
        <v>79.41</v>
      </c>
      <c r="BW212" s="6">
        <v>79.599999999999994</v>
      </c>
      <c r="BX212" s="6">
        <v>31.77</v>
      </c>
      <c r="BY212" s="6">
        <v>30.85</v>
      </c>
      <c r="BZ212" s="6">
        <f t="shared" si="225"/>
        <v>31.310000000000002</v>
      </c>
      <c r="CA212" s="8">
        <v>8.1100000000000005E-8</v>
      </c>
      <c r="CB212" s="8">
        <v>1.4999999999999999E-7</v>
      </c>
      <c r="CC212" s="8">
        <f t="shared" si="234"/>
        <v>1.1555E-7</v>
      </c>
      <c r="CD212" s="8">
        <f t="shared" si="246"/>
        <v>0.19702627585383736</v>
      </c>
      <c r="CE212" s="6">
        <v>79.34</v>
      </c>
      <c r="CF212" s="6">
        <v>79.33</v>
      </c>
      <c r="CG212" s="6">
        <v>32</v>
      </c>
      <c r="CH212" s="6">
        <v>32.380000000000003</v>
      </c>
      <c r="CI212" s="6">
        <f t="shared" si="227"/>
        <v>32.19</v>
      </c>
      <c r="CJ212" s="8">
        <v>4.9600000000000001E-8</v>
      </c>
      <c r="CK212" s="8">
        <v>3.8299999999999999E-8</v>
      </c>
      <c r="CL212" s="8">
        <f t="shared" si="247"/>
        <v>4.395E-8</v>
      </c>
      <c r="CM212" s="8">
        <f t="shared" si="248"/>
        <v>7.4939894623765921E-2</v>
      </c>
      <c r="CN212" s="6">
        <v>80.5</v>
      </c>
      <c r="CO212" s="6">
        <v>80.489999999999995</v>
      </c>
      <c r="CP212" s="6">
        <v>31.14</v>
      </c>
      <c r="CQ212" s="6">
        <v>31.38</v>
      </c>
      <c r="CR212" s="6">
        <f t="shared" si="226"/>
        <v>31.259999999999998</v>
      </c>
      <c r="CS212" s="8">
        <v>7.7700000000000001E-8</v>
      </c>
      <c r="CT212" s="8">
        <v>6.5900000000000001E-8</v>
      </c>
      <c r="CU212" s="64">
        <f t="shared" si="235"/>
        <v>7.1799999999999994E-8</v>
      </c>
      <c r="CV212" s="8">
        <f t="shared" si="249"/>
        <v>0.1224274046413286</v>
      </c>
      <c r="CX212" s="8">
        <f t="shared" si="250"/>
        <v>5.8647000000000004E-7</v>
      </c>
    </row>
    <row r="213" spans="1:102" x14ac:dyDescent="0.2">
      <c r="A213" s="9" t="s">
        <v>38</v>
      </c>
      <c r="B213" s="34" t="s">
        <v>466</v>
      </c>
      <c r="C213" s="6">
        <v>80.3</v>
      </c>
      <c r="D213" s="6">
        <v>80.37</v>
      </c>
      <c r="E213" s="6">
        <v>32.85</v>
      </c>
      <c r="F213" s="6">
        <v>34.18</v>
      </c>
      <c r="G213" s="14">
        <f t="shared" si="218"/>
        <v>33.515000000000001</v>
      </c>
      <c r="H213" s="8">
        <v>1.8299999999999998E-8</v>
      </c>
      <c r="I213" s="8">
        <v>7.4700000000000001E-9</v>
      </c>
      <c r="J213" s="8">
        <f t="shared" si="229"/>
        <v>1.2884999999999999E-8</v>
      </c>
      <c r="K213" s="6">
        <v>82.75</v>
      </c>
      <c r="L213" s="6">
        <v>82.74</v>
      </c>
      <c r="M213" s="6">
        <v>32.69</v>
      </c>
      <c r="N213" s="6">
        <v>33.409999999999997</v>
      </c>
      <c r="O213" s="6">
        <f t="shared" si="219"/>
        <v>33.049999999999997</v>
      </c>
      <c r="P213" s="8">
        <v>2.6099999999999999E-8</v>
      </c>
      <c r="Q213" s="8">
        <v>1.6099999999999999E-8</v>
      </c>
      <c r="R213" s="8">
        <f t="shared" si="230"/>
        <v>2.1099999999999997E-8</v>
      </c>
      <c r="S213" s="8">
        <f t="shared" si="238"/>
        <v>0.10039014178323342</v>
      </c>
      <c r="T213" s="6">
        <v>81.510000000000005</v>
      </c>
      <c r="U213" s="6">
        <v>81.53</v>
      </c>
      <c r="V213" s="6">
        <v>32.89</v>
      </c>
      <c r="W213" s="6">
        <v>31.93</v>
      </c>
      <c r="X213" s="6">
        <f t="shared" si="202"/>
        <v>32.409999999999997</v>
      </c>
      <c r="Y213" s="8">
        <v>1.7999999999999999E-8</v>
      </c>
      <c r="Z213" s="8">
        <v>3.47E-8</v>
      </c>
      <c r="AA213" s="8">
        <f t="shared" si="237"/>
        <v>2.6350000000000001E-8</v>
      </c>
      <c r="AB213" s="8">
        <f t="shared" si="239"/>
        <v>0.12536873156342185</v>
      </c>
      <c r="AC213" s="6">
        <v>80.319999999999993</v>
      </c>
      <c r="AD213" s="6">
        <v>80.33</v>
      </c>
      <c r="AE213" s="6">
        <v>31.96</v>
      </c>
      <c r="AF213" s="6">
        <v>33.58</v>
      </c>
      <c r="AG213" s="6">
        <f t="shared" si="220"/>
        <v>32.769999999999996</v>
      </c>
      <c r="AH213" s="8">
        <v>3.2399999999999999E-8</v>
      </c>
      <c r="AI213" s="8">
        <v>1.07E-8</v>
      </c>
      <c r="AJ213" s="8">
        <f t="shared" si="236"/>
        <v>2.1549999999999998E-8</v>
      </c>
      <c r="AK213" s="8">
        <f t="shared" si="240"/>
        <v>0.10253116376439243</v>
      </c>
      <c r="AL213" s="6" t="s">
        <v>512</v>
      </c>
      <c r="AM213" s="6">
        <v>79.28</v>
      </c>
      <c r="AN213" s="6">
        <v>33.020000000000003</v>
      </c>
      <c r="AO213" s="6">
        <v>32.950000000000003</v>
      </c>
      <c r="AP213" s="6">
        <f t="shared" si="221"/>
        <v>32.984999999999999</v>
      </c>
      <c r="AQ213" s="8">
        <v>1.35E-8</v>
      </c>
      <c r="AR213" s="8">
        <v>1.42E-8</v>
      </c>
      <c r="AS213" s="8">
        <f t="shared" si="231"/>
        <v>1.385E-8</v>
      </c>
      <c r="AT213" s="8">
        <f t="shared" si="241"/>
        <v>6.5895898753449436E-2</v>
      </c>
      <c r="AU213" s="6">
        <v>83.06</v>
      </c>
      <c r="AV213" s="6">
        <v>83.03</v>
      </c>
      <c r="AW213" s="6">
        <v>33.630000000000003</v>
      </c>
      <c r="AX213" s="6">
        <v>32.6</v>
      </c>
      <c r="AY213" s="6">
        <f t="shared" si="222"/>
        <v>33.115000000000002</v>
      </c>
      <c r="AZ213" s="8">
        <v>1.26E-8</v>
      </c>
      <c r="BA213" s="8">
        <v>2.4999999999999999E-8</v>
      </c>
      <c r="BB213" s="8">
        <f t="shared" si="232"/>
        <v>1.88E-8</v>
      </c>
      <c r="BC213" s="8">
        <f t="shared" si="242"/>
        <v>8.9447140546198511E-2</v>
      </c>
      <c r="BD213" s="6">
        <v>79.180000000000007</v>
      </c>
      <c r="BE213" s="6">
        <v>79.19</v>
      </c>
      <c r="BF213" s="6">
        <v>35.619999999999997</v>
      </c>
      <c r="BG213" s="6">
        <v>35.380000000000003</v>
      </c>
      <c r="BH213" s="6">
        <f t="shared" si="228"/>
        <v>35.5</v>
      </c>
      <c r="BI213" s="8">
        <v>3.4499999999999999E-9</v>
      </c>
      <c r="BJ213" s="8">
        <v>4.01E-9</v>
      </c>
      <c r="BK213" s="8">
        <f t="shared" si="243"/>
        <v>3.7300000000000001E-9</v>
      </c>
      <c r="BL213" s="8">
        <f t="shared" si="244"/>
        <v>1.7746693310495769E-2</v>
      </c>
      <c r="BM213" s="6">
        <v>80.290000000000006</v>
      </c>
      <c r="BN213" s="6">
        <v>80.31</v>
      </c>
      <c r="BO213" s="6">
        <v>32.950000000000003</v>
      </c>
      <c r="BP213" s="6">
        <v>32.97</v>
      </c>
      <c r="BQ213" s="6">
        <f t="shared" si="224"/>
        <v>32.96</v>
      </c>
      <c r="BR213" s="8">
        <v>1.3000000000000001E-8</v>
      </c>
      <c r="BS213" s="8">
        <v>1.28E-8</v>
      </c>
      <c r="BT213" s="8">
        <f t="shared" si="233"/>
        <v>1.29E-8</v>
      </c>
      <c r="BU213" s="8">
        <f t="shared" si="245"/>
        <v>6.1375963459891533E-2</v>
      </c>
      <c r="BV213" s="6">
        <v>79.64</v>
      </c>
      <c r="BW213" s="6">
        <v>79.650000000000006</v>
      </c>
      <c r="BX213" s="6">
        <v>32.75</v>
      </c>
      <c r="BY213" s="6">
        <v>33.07</v>
      </c>
      <c r="BZ213" s="6">
        <f t="shared" si="225"/>
        <v>32.909999999999997</v>
      </c>
      <c r="CA213" s="8">
        <v>4.2200000000000001E-8</v>
      </c>
      <c r="CB213" s="8">
        <v>3.4E-8</v>
      </c>
      <c r="CC213" s="8">
        <f t="shared" si="234"/>
        <v>3.8100000000000004E-8</v>
      </c>
      <c r="CD213" s="8">
        <f t="shared" si="246"/>
        <v>0.18127319440479595</v>
      </c>
      <c r="CE213" s="6">
        <v>79.349999999999994</v>
      </c>
      <c r="CF213" s="6">
        <v>79.33</v>
      </c>
      <c r="CG213" s="6">
        <v>33.06</v>
      </c>
      <c r="CH213" s="6">
        <v>33.049999999999997</v>
      </c>
      <c r="CI213" s="6">
        <f t="shared" si="227"/>
        <v>33.055</v>
      </c>
      <c r="CJ213" s="8">
        <v>2.4299999999999999E-8</v>
      </c>
      <c r="CK213" s="8">
        <v>2.4299999999999999E-8</v>
      </c>
      <c r="CL213" s="8">
        <f t="shared" si="247"/>
        <v>2.4299999999999999E-8</v>
      </c>
      <c r="CM213" s="8">
        <f t="shared" si="248"/>
        <v>0.11561518698258637</v>
      </c>
      <c r="CN213" s="6">
        <v>80.5</v>
      </c>
      <c r="CO213" s="6">
        <v>80.510000000000005</v>
      </c>
      <c r="CP213" s="6">
        <v>33.03</v>
      </c>
      <c r="CQ213" s="6">
        <v>32.200000000000003</v>
      </c>
      <c r="CR213" s="6">
        <f t="shared" si="226"/>
        <v>32.615000000000002</v>
      </c>
      <c r="CS213" s="8">
        <v>2.14E-8</v>
      </c>
      <c r="CT213" s="8">
        <v>3.7599999999999999E-8</v>
      </c>
      <c r="CU213" s="64">
        <f t="shared" si="235"/>
        <v>2.9499999999999999E-8</v>
      </c>
      <c r="CV213" s="8">
        <f t="shared" si="249"/>
        <v>0.1403558854315349</v>
      </c>
      <c r="CX213" s="8">
        <f t="shared" si="250"/>
        <v>2.1017999999999997E-7</v>
      </c>
    </row>
    <row r="214" spans="1:102" x14ac:dyDescent="0.2">
      <c r="A214" s="9" t="s">
        <v>447</v>
      </c>
      <c r="B214" s="6"/>
      <c r="C214" s="60"/>
      <c r="D214" s="60"/>
      <c r="E214" s="60"/>
      <c r="J214" s="7"/>
      <c r="O214" s="7"/>
      <c r="AA214" s="7"/>
      <c r="AB214" s="7"/>
      <c r="AI214" s="7"/>
      <c r="BB214" s="7"/>
      <c r="BC214" s="7"/>
    </row>
    <row r="215" spans="1:102" x14ac:dyDescent="0.2">
      <c r="A215" s="9" t="s">
        <v>448</v>
      </c>
      <c r="B215" s="6"/>
      <c r="C215" s="6"/>
      <c r="D215" s="6"/>
      <c r="E215" s="6"/>
      <c r="J215" s="7"/>
      <c r="O215" s="7"/>
      <c r="AA215" s="7"/>
      <c r="AB215" s="7"/>
      <c r="AI215" s="7"/>
      <c r="BB215" s="7"/>
      <c r="BC215" s="7"/>
    </row>
    <row r="216" spans="1:102" x14ac:dyDescent="0.2">
      <c r="A216" s="9" t="s">
        <v>449</v>
      </c>
      <c r="B216" s="6"/>
      <c r="C216" s="6"/>
      <c r="D216" s="6"/>
      <c r="E216" s="6"/>
      <c r="J216" s="7"/>
      <c r="O216" s="7"/>
      <c r="AA216" s="7"/>
      <c r="AB216" s="7"/>
      <c r="AI216" s="7"/>
      <c r="BB216" s="7"/>
      <c r="BC216" s="7"/>
    </row>
    <row r="217" spans="1:102" x14ac:dyDescent="0.2">
      <c r="A217" s="9" t="s">
        <v>450</v>
      </c>
      <c r="B217" s="6"/>
      <c r="C217" s="6"/>
      <c r="D217" s="6"/>
      <c r="E217" s="6"/>
      <c r="O217" s="7"/>
      <c r="AA217" s="7"/>
      <c r="AB217" s="7"/>
      <c r="AI217" s="7"/>
      <c r="BB217" s="7"/>
      <c r="BC217" s="7"/>
    </row>
    <row r="218" spans="1:102" x14ac:dyDescent="0.2">
      <c r="A218" s="9" t="s">
        <v>451</v>
      </c>
      <c r="B218" s="6"/>
      <c r="C218" s="6"/>
      <c r="D218" s="6"/>
      <c r="E218" s="6"/>
      <c r="O218" s="7"/>
      <c r="AA218" s="7"/>
      <c r="AB218" s="7"/>
      <c r="AI218" s="7"/>
      <c r="BB218" s="7"/>
      <c r="BC218" s="7"/>
    </row>
    <row r="219" spans="1:102" x14ac:dyDescent="0.2">
      <c r="A219" s="9" t="s">
        <v>452</v>
      </c>
      <c r="B219" s="6"/>
      <c r="C219" s="6"/>
      <c r="D219" s="6"/>
      <c r="E219" s="6"/>
      <c r="O219" s="7"/>
      <c r="AA219" s="7"/>
      <c r="AB219" s="7"/>
      <c r="AI219" s="7"/>
      <c r="BB219" s="7"/>
      <c r="BC219" s="7"/>
    </row>
    <row r="220" spans="1:102" x14ac:dyDescent="0.2">
      <c r="A220" s="9" t="s">
        <v>453</v>
      </c>
      <c r="B220" s="6"/>
      <c r="C220" s="6"/>
      <c r="D220" s="6"/>
      <c r="E220" s="6"/>
      <c r="O220" s="7"/>
      <c r="AA220" s="7"/>
      <c r="AB220" s="7"/>
      <c r="AI220" s="7"/>
      <c r="BB220" s="7"/>
      <c r="BC220" s="7"/>
    </row>
    <row r="221" spans="1:102" x14ac:dyDescent="0.2">
      <c r="A221" s="9" t="s">
        <v>454</v>
      </c>
      <c r="B221" s="34"/>
      <c r="C221" s="34"/>
      <c r="D221" s="34"/>
      <c r="E221" s="34"/>
      <c r="O221" s="7"/>
      <c r="AA221" s="7"/>
      <c r="AB221" s="7"/>
      <c r="AI221" s="7"/>
      <c r="BB221" s="7"/>
      <c r="BC221" s="7"/>
    </row>
    <row r="222" spans="1:102" x14ac:dyDescent="0.2">
      <c r="O222" s="7"/>
      <c r="AA222" s="7"/>
      <c r="AB222" s="7"/>
      <c r="AI222" s="7"/>
      <c r="BB222" s="7"/>
      <c r="BC222" s="7"/>
    </row>
    <row r="223" spans="1:102" x14ac:dyDescent="0.2">
      <c r="O223" s="7"/>
      <c r="AA223" s="7"/>
      <c r="AB223" s="7"/>
      <c r="AI223" s="7"/>
      <c r="BB223" s="7"/>
      <c r="BC223" s="7"/>
    </row>
    <row r="224" spans="1:102" x14ac:dyDescent="0.2">
      <c r="O224" s="7"/>
      <c r="AA224" s="7"/>
      <c r="AB224" s="7"/>
      <c r="AI224" s="7"/>
      <c r="BB224" s="7"/>
      <c r="BC224" s="7"/>
    </row>
    <row r="225" spans="1:55" x14ac:dyDescent="0.2">
      <c r="O225" s="7"/>
      <c r="AA225" s="7"/>
      <c r="AB225" s="7"/>
      <c r="AI225" s="7"/>
      <c r="BB225" s="7"/>
      <c r="BC225" s="7"/>
    </row>
    <row r="226" spans="1:55" x14ac:dyDescent="0.2">
      <c r="O226" s="7"/>
      <c r="AA226" s="7"/>
      <c r="AB226" s="7"/>
      <c r="AI226" s="7"/>
      <c r="BB226" s="7"/>
      <c r="BC226" s="7"/>
    </row>
    <row r="227" spans="1:55" x14ac:dyDescent="0.2">
      <c r="O227" s="7"/>
      <c r="AA227" s="7"/>
      <c r="AB227" s="7"/>
      <c r="AI227" s="7"/>
      <c r="BB227" s="7"/>
      <c r="BC227" s="7"/>
    </row>
    <row r="228" spans="1:55" x14ac:dyDescent="0.2">
      <c r="F228" s="7"/>
      <c r="O228" s="7"/>
      <c r="AA228" s="7"/>
      <c r="AB228" s="7"/>
      <c r="AI228" s="7"/>
      <c r="BB228" s="7"/>
      <c r="BC228" s="7"/>
    </row>
    <row r="229" spans="1:55" x14ac:dyDescent="0.2">
      <c r="F229" s="7"/>
      <c r="O229" s="7"/>
      <c r="AA229" s="7"/>
      <c r="AB229" s="7"/>
      <c r="AI229" s="7"/>
      <c r="BB229" s="7"/>
      <c r="BC229" s="7"/>
    </row>
    <row r="230" spans="1:55" x14ac:dyDescent="0.2">
      <c r="F230" s="7"/>
      <c r="O230" s="7"/>
      <c r="AA230" s="7"/>
      <c r="AB230" s="7"/>
      <c r="AI230" s="7"/>
      <c r="BB230" s="7"/>
      <c r="BC230" s="7"/>
    </row>
    <row r="231" spans="1:55" x14ac:dyDescent="0.2">
      <c r="A231" s="35"/>
      <c r="B231" s="35"/>
      <c r="C231" s="35"/>
      <c r="D231" s="35"/>
      <c r="E231" s="35"/>
      <c r="F231" s="7"/>
      <c r="O231" s="7"/>
      <c r="AA231" s="7"/>
      <c r="AB231" s="7"/>
      <c r="AI231" s="7"/>
      <c r="BB231" s="7"/>
      <c r="BC231" s="7"/>
    </row>
    <row r="232" spans="1:55" x14ac:dyDescent="0.2">
      <c r="A232" s="35"/>
      <c r="B232" s="35"/>
      <c r="C232" s="35"/>
      <c r="D232" s="35"/>
      <c r="E232" s="35"/>
      <c r="F232" s="7"/>
      <c r="O232" s="7"/>
      <c r="AA232" s="7"/>
      <c r="AB232" s="7"/>
      <c r="AI232" s="7"/>
      <c r="BB232" s="7"/>
      <c r="BC232" s="7"/>
    </row>
    <row r="233" spans="1:55" x14ac:dyDescent="0.2">
      <c r="A233" s="35"/>
      <c r="B233" s="35"/>
      <c r="C233" s="35"/>
      <c r="D233" s="35"/>
      <c r="E233" s="35"/>
      <c r="F233" s="7"/>
      <c r="O233" s="7"/>
      <c r="AA233" s="7"/>
      <c r="AB233" s="7"/>
      <c r="AI233" s="7"/>
      <c r="BB233" s="7"/>
      <c r="BC233" s="7"/>
    </row>
    <row r="234" spans="1:55" x14ac:dyDescent="0.2">
      <c r="A234" s="35"/>
      <c r="B234" s="35"/>
      <c r="C234" s="35"/>
      <c r="D234" s="35"/>
      <c r="E234" s="35"/>
      <c r="F234" s="7"/>
      <c r="O234" s="7"/>
      <c r="AA234" s="7"/>
      <c r="AB234" s="7"/>
      <c r="AI234" s="7"/>
      <c r="BB234" s="7"/>
      <c r="BC234" s="7"/>
    </row>
    <row r="235" spans="1:55" x14ac:dyDescent="0.2">
      <c r="A235" s="35"/>
      <c r="B235" s="35"/>
      <c r="C235" s="35"/>
      <c r="D235" s="35"/>
      <c r="E235" s="35"/>
      <c r="O235" s="7"/>
      <c r="AA235" s="7"/>
      <c r="AB235" s="7"/>
      <c r="AI235" s="7"/>
      <c r="BB235" s="7"/>
      <c r="BC235" s="7"/>
    </row>
    <row r="236" spans="1:55" x14ac:dyDescent="0.2">
      <c r="A236" s="35"/>
      <c r="B236" s="35"/>
      <c r="C236" s="35"/>
      <c r="D236" s="35"/>
      <c r="E236" s="35"/>
      <c r="F236" s="7"/>
      <c r="O236" s="7"/>
      <c r="AA236" s="7"/>
      <c r="AB236" s="7"/>
      <c r="AI236" s="7"/>
      <c r="BB236" s="7"/>
      <c r="BC236" s="7"/>
    </row>
    <row r="237" spans="1:55" x14ac:dyDescent="0.2">
      <c r="A237" s="35"/>
      <c r="B237" s="35"/>
      <c r="C237" s="35"/>
      <c r="D237" s="35"/>
      <c r="E237" s="35"/>
      <c r="F237" s="7"/>
      <c r="O237" s="7"/>
      <c r="AA237" s="7"/>
      <c r="AB237" s="7"/>
      <c r="AI237" s="7"/>
      <c r="BB237" s="7"/>
      <c r="BC237" s="7"/>
    </row>
    <row r="238" spans="1:55" x14ac:dyDescent="0.2">
      <c r="A238" s="35"/>
      <c r="B238" s="35"/>
      <c r="C238" s="35"/>
      <c r="D238" s="35"/>
      <c r="E238" s="35"/>
      <c r="F238" s="7"/>
      <c r="O238" s="7"/>
      <c r="AA238" s="7"/>
      <c r="AB238" s="7"/>
      <c r="AI238" s="7"/>
      <c r="BB238" s="7"/>
      <c r="BC238" s="7"/>
    </row>
    <row r="239" spans="1:55" x14ac:dyDescent="0.2">
      <c r="A239" s="35"/>
      <c r="B239" s="35"/>
      <c r="C239" s="35"/>
      <c r="D239" s="35"/>
      <c r="E239" s="35"/>
      <c r="O239" s="7"/>
      <c r="AA239" s="7"/>
      <c r="AB239" s="7"/>
      <c r="AI239" s="7"/>
      <c r="BB239" s="7"/>
      <c r="BC239" s="7"/>
    </row>
    <row r="240" spans="1:55" x14ac:dyDescent="0.2">
      <c r="A240" s="35"/>
      <c r="B240" s="35"/>
      <c r="C240" s="35"/>
      <c r="D240" s="35"/>
      <c r="E240" s="35"/>
      <c r="F240" s="7"/>
      <c r="O240" s="7"/>
      <c r="AA240" s="7"/>
      <c r="AB240" s="7"/>
      <c r="AI240" s="7"/>
      <c r="BB240" s="7"/>
      <c r="BC240" s="7"/>
    </row>
    <row r="241" spans="1:55" x14ac:dyDescent="0.2">
      <c r="A241" s="35"/>
      <c r="B241" s="35"/>
      <c r="C241" s="35"/>
      <c r="D241" s="35"/>
      <c r="E241" s="35"/>
      <c r="F241" s="7"/>
      <c r="O241" s="7"/>
      <c r="AA241" s="7"/>
      <c r="AB241" s="7"/>
      <c r="AI241" s="7"/>
      <c r="BB241" s="7"/>
      <c r="BC241" s="7"/>
    </row>
    <row r="242" spans="1:55" x14ac:dyDescent="0.2">
      <c r="A242" s="35"/>
      <c r="B242" s="35"/>
      <c r="C242" s="35"/>
      <c r="D242" s="35"/>
      <c r="E242" s="35"/>
      <c r="F242" s="7"/>
      <c r="O242" s="7"/>
      <c r="AA242" s="7"/>
      <c r="AB242" s="7"/>
      <c r="AI242" s="7"/>
      <c r="BB242" s="7"/>
      <c r="BC242" s="7"/>
    </row>
    <row r="243" spans="1:55" x14ac:dyDescent="0.2">
      <c r="A243" s="35"/>
      <c r="B243" s="35"/>
      <c r="C243" s="35"/>
      <c r="D243" s="35"/>
      <c r="E243" s="35"/>
      <c r="F243" s="7"/>
      <c r="O243" s="7"/>
      <c r="AA243" s="7"/>
      <c r="AB243" s="7"/>
      <c r="AI243" s="7"/>
      <c r="BB243" s="7"/>
      <c r="BC243" s="7"/>
    </row>
    <row r="244" spans="1:55" x14ac:dyDescent="0.2">
      <c r="A244" s="35"/>
      <c r="B244" s="35"/>
      <c r="C244" s="35"/>
      <c r="D244" s="35"/>
      <c r="E244" s="35"/>
      <c r="O244" s="7"/>
      <c r="AA244" s="7"/>
      <c r="AB244" s="7"/>
      <c r="AI244" s="7"/>
      <c r="BB244" s="7"/>
      <c r="BC244" s="7"/>
    </row>
    <row r="245" spans="1:55" x14ac:dyDescent="0.2">
      <c r="A245" s="35"/>
      <c r="B245" s="35"/>
      <c r="C245" s="35"/>
      <c r="D245" s="35"/>
      <c r="E245" s="35"/>
      <c r="F245" s="7"/>
      <c r="O245" s="7"/>
      <c r="AA245" s="7"/>
      <c r="AB245" s="7"/>
      <c r="AI245" s="7"/>
      <c r="BB245" s="7"/>
      <c r="BC245" s="7"/>
    </row>
    <row r="246" spans="1:55" x14ac:dyDescent="0.2">
      <c r="A246" s="35"/>
      <c r="B246" s="35"/>
      <c r="C246" s="35"/>
      <c r="D246" s="35"/>
      <c r="E246" s="35"/>
      <c r="F246" s="7"/>
      <c r="O246" s="7"/>
      <c r="AA246" s="7"/>
      <c r="AB246" s="7"/>
      <c r="AI246" s="7"/>
      <c r="BB246" s="7"/>
      <c r="BC246" s="7"/>
    </row>
    <row r="247" spans="1:55" x14ac:dyDescent="0.2">
      <c r="A247" s="35"/>
      <c r="B247" s="35"/>
      <c r="C247" s="35"/>
      <c r="D247" s="35"/>
      <c r="E247" s="35"/>
      <c r="F247" s="7"/>
      <c r="O247" s="7"/>
      <c r="AA247" s="7"/>
      <c r="AB247" s="7"/>
      <c r="AI247" s="7"/>
      <c r="BB247" s="7"/>
      <c r="BC247" s="7"/>
    </row>
    <row r="248" spans="1:55" x14ac:dyDescent="0.2">
      <c r="A248" s="35"/>
      <c r="B248" s="35"/>
      <c r="C248" s="35"/>
      <c r="D248" s="35"/>
      <c r="E248" s="35"/>
      <c r="F248" s="7"/>
      <c r="O248" s="7"/>
      <c r="AA248" s="7"/>
      <c r="AB248" s="7"/>
      <c r="AI248" s="7"/>
      <c r="BB248" s="7"/>
      <c r="BC248" s="7"/>
    </row>
    <row r="249" spans="1:55" x14ac:dyDescent="0.2">
      <c r="A249" s="35"/>
      <c r="B249" s="35"/>
      <c r="C249" s="35"/>
      <c r="D249" s="35"/>
      <c r="E249" s="35"/>
      <c r="F249" s="7"/>
      <c r="O249" s="7"/>
      <c r="AA249" s="7"/>
      <c r="AB249" s="7"/>
      <c r="AI249" s="7"/>
      <c r="BB249" s="7"/>
      <c r="BC249" s="7"/>
    </row>
    <row r="250" spans="1:55" x14ac:dyDescent="0.2">
      <c r="A250" s="35"/>
      <c r="B250" s="35"/>
      <c r="C250" s="35"/>
      <c r="D250" s="35"/>
      <c r="E250" s="35"/>
      <c r="F250" s="7"/>
      <c r="O250" s="7"/>
      <c r="AA250" s="7"/>
      <c r="AB250" s="7"/>
      <c r="AI250" s="7"/>
      <c r="BB250" s="7"/>
      <c r="BC250" s="7"/>
    </row>
    <row r="251" spans="1:55" x14ac:dyDescent="0.2">
      <c r="A251" s="35"/>
      <c r="B251" s="35"/>
      <c r="C251" s="35"/>
      <c r="D251" s="35"/>
      <c r="E251" s="35"/>
      <c r="F251" s="7"/>
      <c r="O251" s="7"/>
      <c r="AA251" s="7"/>
      <c r="AB251" s="7"/>
      <c r="AI251" s="7"/>
      <c r="BB251" s="7"/>
      <c r="BC251" s="7"/>
    </row>
    <row r="252" spans="1:55" x14ac:dyDescent="0.2">
      <c r="A252" s="35"/>
      <c r="B252" s="35"/>
      <c r="C252" s="35"/>
      <c r="D252" s="35"/>
      <c r="E252" s="35"/>
      <c r="F252" s="7"/>
      <c r="O252" s="7"/>
      <c r="AA252" s="7"/>
      <c r="AB252" s="7"/>
      <c r="AI252" s="7"/>
      <c r="BB252" s="7"/>
      <c r="BC252" s="7"/>
    </row>
    <row r="253" spans="1:55" x14ac:dyDescent="0.2">
      <c r="A253" s="35"/>
      <c r="B253" s="35"/>
      <c r="C253" s="35"/>
      <c r="D253" s="35"/>
      <c r="E253" s="35"/>
      <c r="O253" s="7"/>
      <c r="AA253" s="7"/>
      <c r="AB253" s="7"/>
      <c r="AI253" s="7"/>
      <c r="BB253" s="7"/>
      <c r="BC253" s="7"/>
    </row>
    <row r="254" spans="1:55" x14ac:dyDescent="0.2">
      <c r="A254" s="35"/>
      <c r="B254" s="35"/>
      <c r="C254" s="35"/>
      <c r="D254" s="35"/>
      <c r="E254" s="35"/>
      <c r="O254" s="7"/>
      <c r="AA254" s="7"/>
      <c r="AB254" s="7"/>
      <c r="AI254" s="7"/>
      <c r="BB254" s="7"/>
      <c r="BC254" s="7"/>
    </row>
    <row r="255" spans="1:55" x14ac:dyDescent="0.2">
      <c r="A255" s="35"/>
      <c r="B255" s="35"/>
      <c r="C255" s="35"/>
      <c r="D255" s="35"/>
      <c r="E255" s="35"/>
      <c r="F255" s="7"/>
      <c r="O255" s="7"/>
      <c r="AA255" s="7"/>
      <c r="AB255" s="7"/>
      <c r="AI255" s="7"/>
      <c r="BB255" s="7"/>
      <c r="BC255" s="7"/>
    </row>
    <row r="256" spans="1:55" x14ac:dyDescent="0.2">
      <c r="A256" s="35"/>
      <c r="B256" s="35"/>
      <c r="C256" s="35"/>
      <c r="D256" s="35"/>
      <c r="E256" s="35"/>
      <c r="F256" s="7"/>
      <c r="O256" s="7"/>
      <c r="AA256" s="7"/>
      <c r="AB256" s="7"/>
      <c r="AI256" s="7"/>
      <c r="BB256" s="7"/>
      <c r="BC256" s="7"/>
    </row>
    <row r="257" spans="1:55" x14ac:dyDescent="0.2">
      <c r="A257" s="35"/>
      <c r="B257" s="35"/>
      <c r="C257" s="35"/>
      <c r="D257" s="35"/>
      <c r="E257" s="35"/>
      <c r="O257" s="7"/>
      <c r="AA257" s="7"/>
      <c r="AB257" s="7"/>
      <c r="AI257" s="7"/>
      <c r="BB257" s="7"/>
      <c r="BC257" s="7"/>
    </row>
    <row r="258" spans="1:55" x14ac:dyDescent="0.2">
      <c r="A258" s="35"/>
      <c r="B258" s="35"/>
      <c r="C258" s="35"/>
      <c r="D258" s="35"/>
      <c r="E258" s="35"/>
      <c r="F258" s="7"/>
      <c r="O258" s="7"/>
      <c r="AA258" s="7"/>
      <c r="AB258" s="7"/>
      <c r="AI258" s="7"/>
      <c r="BB258" s="7"/>
      <c r="BC258" s="7"/>
    </row>
    <row r="259" spans="1:55" x14ac:dyDescent="0.2">
      <c r="A259" s="35"/>
      <c r="B259" s="35"/>
      <c r="C259" s="35"/>
      <c r="D259" s="35"/>
      <c r="E259" s="35"/>
      <c r="F259" s="7"/>
      <c r="O259" s="7"/>
      <c r="AA259" s="7"/>
      <c r="AB259" s="7"/>
      <c r="AI259" s="7"/>
      <c r="BB259" s="7"/>
      <c r="BC259" s="7"/>
    </row>
    <row r="260" spans="1:55" x14ac:dyDescent="0.2">
      <c r="F260" s="7"/>
      <c r="O260" s="7"/>
      <c r="AA260" s="7"/>
      <c r="AB260" s="7"/>
      <c r="AI260" s="7"/>
      <c r="BB260" s="7"/>
      <c r="BC260" s="7"/>
    </row>
    <row r="261" spans="1:55" x14ac:dyDescent="0.2">
      <c r="F261" s="7"/>
      <c r="O261" s="7"/>
      <c r="AA261" s="7"/>
      <c r="AB261" s="7"/>
      <c r="AI261" s="7"/>
      <c r="BB261" s="7"/>
      <c r="BC261" s="7"/>
    </row>
    <row r="262" spans="1:55" x14ac:dyDescent="0.2">
      <c r="O262" s="7"/>
      <c r="AA262" s="7"/>
      <c r="AB262" s="7"/>
      <c r="AI262" s="7"/>
      <c r="BB262" s="7"/>
      <c r="BC262" s="7"/>
    </row>
    <row r="263" spans="1:55" x14ac:dyDescent="0.2">
      <c r="F263" s="7"/>
      <c r="O263" s="7"/>
      <c r="AA263" s="7"/>
      <c r="AB263" s="7"/>
      <c r="AI263" s="7"/>
      <c r="BB263" s="7"/>
      <c r="BC263" s="7"/>
    </row>
    <row r="264" spans="1:55" x14ac:dyDescent="0.2">
      <c r="F264" s="7"/>
      <c r="O264" s="7"/>
      <c r="AA264" s="7"/>
      <c r="AB264" s="7"/>
      <c r="AI264" s="7"/>
      <c r="BB264" s="7"/>
      <c r="BC264" s="7"/>
    </row>
    <row r="265" spans="1:55" x14ac:dyDescent="0.2">
      <c r="F265" s="7"/>
      <c r="O265" s="7"/>
      <c r="AA265" s="7"/>
      <c r="AB265" s="7"/>
      <c r="AI265" s="7"/>
      <c r="BB265" s="7"/>
      <c r="BC265" s="7"/>
    </row>
    <row r="266" spans="1:55" x14ac:dyDescent="0.2">
      <c r="F266" s="7"/>
      <c r="O266" s="7"/>
      <c r="AA266" s="7"/>
      <c r="AB266" s="7"/>
      <c r="AI266" s="7"/>
      <c r="BB266" s="7"/>
      <c r="BC266" s="7"/>
    </row>
    <row r="267" spans="1:55" x14ac:dyDescent="0.2">
      <c r="F267" s="7"/>
      <c r="O267" s="7"/>
      <c r="AA267" s="7"/>
      <c r="AB267" s="7"/>
      <c r="AI267" s="7"/>
      <c r="BB267" s="7"/>
      <c r="BC267" s="7"/>
    </row>
    <row r="268" spans="1:55" x14ac:dyDescent="0.2">
      <c r="F268" s="7"/>
      <c r="O268" s="7"/>
      <c r="AA268" s="7"/>
      <c r="AB268" s="7"/>
      <c r="AI268" s="7"/>
      <c r="BB268" s="7"/>
      <c r="BC268" s="7"/>
    </row>
    <row r="269" spans="1:55" x14ac:dyDescent="0.2">
      <c r="F269" s="7"/>
      <c r="AA269" s="7"/>
      <c r="AB269" s="7"/>
      <c r="AI269" s="7"/>
      <c r="BB269" s="7"/>
      <c r="BC269" s="7"/>
    </row>
    <row r="270" spans="1:55" x14ac:dyDescent="0.2">
      <c r="F270" s="7"/>
      <c r="AA270" s="7"/>
      <c r="AB270" s="7"/>
      <c r="AI270" s="7"/>
      <c r="BB270" s="7"/>
      <c r="BC270" s="7"/>
    </row>
    <row r="271" spans="1:55" x14ac:dyDescent="0.2">
      <c r="AA271" s="7"/>
      <c r="AB271" s="7"/>
      <c r="AI271" s="7"/>
      <c r="BB271" s="7"/>
      <c r="BC271" s="7"/>
    </row>
    <row r="272" spans="1:55" x14ac:dyDescent="0.2">
      <c r="D272" s="67"/>
      <c r="AA272" s="7"/>
      <c r="AB272" s="7"/>
      <c r="AI272" s="7"/>
    </row>
    <row r="273" spans="4:28" x14ac:dyDescent="0.2">
      <c r="D273" s="67"/>
      <c r="F273" s="7"/>
      <c r="AA273" s="7"/>
      <c r="AB273" s="7"/>
    </row>
    <row r="274" spans="4:28" x14ac:dyDescent="0.2">
      <c r="D274" s="67"/>
      <c r="F274" s="7"/>
      <c r="AA274" s="7"/>
      <c r="AB274" s="7"/>
    </row>
    <row r="275" spans="4:28" x14ac:dyDescent="0.2">
      <c r="D275" s="67"/>
      <c r="G275" s="7"/>
      <c r="AA275" s="7"/>
      <c r="AB275" s="7"/>
    </row>
    <row r="276" spans="4:28" x14ac:dyDescent="0.2">
      <c r="F276" s="7"/>
      <c r="AA276" s="7"/>
      <c r="AB276" s="7"/>
    </row>
    <row r="277" spans="4:28" x14ac:dyDescent="0.2">
      <c r="F277" s="7"/>
      <c r="AA277" s="7"/>
      <c r="AB277" s="7"/>
    </row>
    <row r="278" spans="4:28" x14ac:dyDescent="0.2">
      <c r="F278" s="7"/>
      <c r="AA278" s="7"/>
      <c r="AB278" s="7"/>
    </row>
    <row r="279" spans="4:28" x14ac:dyDescent="0.2">
      <c r="F279" s="7"/>
      <c r="AA279" s="7"/>
      <c r="AB279" s="7"/>
    </row>
    <row r="280" spans="4:28" x14ac:dyDescent="0.2">
      <c r="F280" s="7"/>
      <c r="AA280" s="7"/>
      <c r="AB280" s="7"/>
    </row>
    <row r="281" spans="4:28" x14ac:dyDescent="0.2">
      <c r="F281" s="7"/>
      <c r="AA281" s="7"/>
      <c r="AB281" s="7"/>
    </row>
    <row r="282" spans="4:28" x14ac:dyDescent="0.2">
      <c r="F282" s="7"/>
      <c r="AA282" s="7"/>
      <c r="AB282" s="7"/>
    </row>
    <row r="283" spans="4:28" x14ac:dyDescent="0.2">
      <c r="F283" s="7"/>
      <c r="AA283" s="7"/>
      <c r="AB283" s="7"/>
    </row>
    <row r="284" spans="4:28" x14ac:dyDescent="0.2">
      <c r="AA284" s="7"/>
      <c r="AB284" s="7"/>
    </row>
    <row r="285" spans="4:28" x14ac:dyDescent="0.2">
      <c r="D285" s="67"/>
      <c r="AA285" s="7"/>
      <c r="AB285" s="7"/>
    </row>
    <row r="286" spans="4:28" x14ac:dyDescent="0.2">
      <c r="D286" s="67"/>
      <c r="AA286" s="7"/>
      <c r="AB286" s="7"/>
    </row>
    <row r="287" spans="4:28" x14ac:dyDescent="0.2">
      <c r="D287" s="67"/>
      <c r="AA287" s="7"/>
      <c r="AB287" s="7"/>
    </row>
    <row r="288" spans="4:28" x14ac:dyDescent="0.2">
      <c r="D288" s="67"/>
      <c r="F288" s="7"/>
      <c r="G288" s="7"/>
      <c r="AA288" s="7"/>
      <c r="AB288" s="7"/>
    </row>
    <row r="289" spans="6:28" x14ac:dyDescent="0.2">
      <c r="F289" s="7"/>
      <c r="AA289" s="7"/>
      <c r="AB289" s="7"/>
    </row>
    <row r="290" spans="6:28" x14ac:dyDescent="0.2">
      <c r="F290" s="7"/>
      <c r="AA290" s="7"/>
      <c r="AB290" s="7"/>
    </row>
    <row r="291" spans="6:28" x14ac:dyDescent="0.2">
      <c r="F291" s="7"/>
      <c r="AA291" s="7"/>
      <c r="AB291" s="7"/>
    </row>
    <row r="292" spans="6:28" x14ac:dyDescent="0.2">
      <c r="F292" s="7"/>
      <c r="AA292" s="7"/>
      <c r="AB292" s="7"/>
    </row>
    <row r="293" spans="6:28" x14ac:dyDescent="0.2">
      <c r="F293" s="7"/>
      <c r="AA293" s="7"/>
      <c r="AB293" s="7"/>
    </row>
    <row r="294" spans="6:28" x14ac:dyDescent="0.2">
      <c r="F294" s="7"/>
    </row>
    <row r="295" spans="6:28" x14ac:dyDescent="0.2">
      <c r="F295" s="7"/>
    </row>
    <row r="296" spans="6:28" x14ac:dyDescent="0.2">
      <c r="F296" s="7"/>
    </row>
    <row r="298" spans="6:28" x14ac:dyDescent="0.2">
      <c r="F298" s="7"/>
    </row>
    <row r="299" spans="6:28" x14ac:dyDescent="0.2">
      <c r="F299" s="7"/>
    </row>
    <row r="300" spans="6:28" x14ac:dyDescent="0.2">
      <c r="F300" s="7"/>
    </row>
    <row r="301" spans="6:28" x14ac:dyDescent="0.2">
      <c r="F301" s="7"/>
    </row>
    <row r="302" spans="6:28" x14ac:dyDescent="0.2">
      <c r="F302" s="7"/>
    </row>
    <row r="303" spans="6:28" x14ac:dyDescent="0.2">
      <c r="F303" s="7"/>
    </row>
    <row r="304" spans="6:28" x14ac:dyDescent="0.2">
      <c r="F304" s="7"/>
    </row>
    <row r="305" spans="6:6" x14ac:dyDescent="0.2">
      <c r="F305" s="7"/>
    </row>
    <row r="306" spans="6:6" x14ac:dyDescent="0.2">
      <c r="F306" s="7"/>
    </row>
    <row r="307" spans="6:6" x14ac:dyDescent="0.2">
      <c r="F307" s="7"/>
    </row>
    <row r="308" spans="6:6" x14ac:dyDescent="0.2">
      <c r="F308" s="7"/>
    </row>
    <row r="309" spans="6:6" x14ac:dyDescent="0.2">
      <c r="F309" s="7"/>
    </row>
    <row r="311" spans="6:6" x14ac:dyDescent="0.2">
      <c r="F311" s="7"/>
    </row>
    <row r="312" spans="6:6" x14ac:dyDescent="0.2">
      <c r="F312" s="7"/>
    </row>
    <row r="315" spans="6:6" x14ac:dyDescent="0.2">
      <c r="F315" s="7"/>
    </row>
    <row r="316" spans="6:6" x14ac:dyDescent="0.2">
      <c r="F316" s="7"/>
    </row>
    <row r="317" spans="6:6" x14ac:dyDescent="0.2">
      <c r="F317" s="7"/>
    </row>
    <row r="318" spans="6:6" x14ac:dyDescent="0.2">
      <c r="F318" s="7"/>
    </row>
    <row r="319" spans="6:6" x14ac:dyDescent="0.2">
      <c r="F319" s="7"/>
    </row>
    <row r="320" spans="6:6" x14ac:dyDescent="0.2">
      <c r="F320" s="7"/>
    </row>
    <row r="321" spans="6:6" x14ac:dyDescent="0.2">
      <c r="F321" s="7"/>
    </row>
    <row r="322" spans="6:6" x14ac:dyDescent="0.2">
      <c r="F322" s="7"/>
    </row>
    <row r="324" spans="6:6" x14ac:dyDescent="0.2">
      <c r="F324" s="7"/>
    </row>
    <row r="325" spans="6:6" x14ac:dyDescent="0.2">
      <c r="F325" s="7"/>
    </row>
    <row r="326" spans="6:6" x14ac:dyDescent="0.2">
      <c r="F326" s="7"/>
    </row>
    <row r="327" spans="6:6" x14ac:dyDescent="0.2">
      <c r="F327" s="7"/>
    </row>
    <row r="328" spans="6:6" x14ac:dyDescent="0.2">
      <c r="F328" s="7"/>
    </row>
    <row r="329" spans="6:6" x14ac:dyDescent="0.2">
      <c r="F329" s="7"/>
    </row>
    <row r="330" spans="6:6" x14ac:dyDescent="0.2">
      <c r="F330" s="7"/>
    </row>
    <row r="331" spans="6:6" x14ac:dyDescent="0.2">
      <c r="F331" s="7"/>
    </row>
  </sheetData>
  <mergeCells count="44">
    <mergeCell ref="C2:J2"/>
    <mergeCell ref="C3:D3"/>
    <mergeCell ref="E3:F3"/>
    <mergeCell ref="H3:I3"/>
    <mergeCell ref="K3:L3"/>
    <mergeCell ref="M3:N3"/>
    <mergeCell ref="P3:Q3"/>
    <mergeCell ref="K2:S2"/>
    <mergeCell ref="T3:U3"/>
    <mergeCell ref="V3:W3"/>
    <mergeCell ref="Y3:Z3"/>
    <mergeCell ref="AC3:AD3"/>
    <mergeCell ref="AE3:AF3"/>
    <mergeCell ref="AH3:AI3"/>
    <mergeCell ref="T2:AB2"/>
    <mergeCell ref="AC2:AK2"/>
    <mergeCell ref="AZ3:BA3"/>
    <mergeCell ref="AL2:AT2"/>
    <mergeCell ref="AU2:BC2"/>
    <mergeCell ref="BD3:BE3"/>
    <mergeCell ref="BF3:BG3"/>
    <mergeCell ref="AL3:AM3"/>
    <mergeCell ref="AN3:AO3"/>
    <mergeCell ref="AQ3:AR3"/>
    <mergeCell ref="AU3:AV3"/>
    <mergeCell ref="AW3:AX3"/>
    <mergeCell ref="BI3:BJ3"/>
    <mergeCell ref="BM3:BN3"/>
    <mergeCell ref="BO3:BP3"/>
    <mergeCell ref="BR3:BS3"/>
    <mergeCell ref="BD2:BL2"/>
    <mergeCell ref="BM2:BU2"/>
    <mergeCell ref="BV2:CD2"/>
    <mergeCell ref="CE2:CM2"/>
    <mergeCell ref="CN2:CV2"/>
    <mergeCell ref="CN3:CO3"/>
    <mergeCell ref="CP3:CQ3"/>
    <mergeCell ref="CS3:CT3"/>
    <mergeCell ref="BV3:BW3"/>
    <mergeCell ref="BX3:BY3"/>
    <mergeCell ref="CA3:CB3"/>
    <mergeCell ref="CE3:CF3"/>
    <mergeCell ref="CG3:CH3"/>
    <mergeCell ref="CJ3:CK3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3C03B-F1AD-D546-801F-A7F1D6CB9B2B}">
  <dimension ref="B3:I2313"/>
  <sheetViews>
    <sheetView showGridLines="0" zoomScale="83" workbookViewId="0">
      <selection activeCell="F1264" sqref="F1264"/>
    </sheetView>
  </sheetViews>
  <sheetFormatPr baseColWidth="10" defaultRowHeight="16" x14ac:dyDescent="0.2"/>
  <cols>
    <col min="6" max="6" width="17.83203125" customWidth="1"/>
  </cols>
  <sheetData>
    <row r="3" spans="2:6" x14ac:dyDescent="0.2">
      <c r="B3" s="9" t="s">
        <v>0</v>
      </c>
      <c r="C3" s="9" t="s">
        <v>266</v>
      </c>
      <c r="D3" s="9" t="s">
        <v>267</v>
      </c>
      <c r="E3" s="9" t="s">
        <v>268</v>
      </c>
      <c r="F3" s="9" t="s">
        <v>269</v>
      </c>
    </row>
    <row r="4" spans="2:6" x14ac:dyDescent="0.2">
      <c r="B4" s="9" t="s">
        <v>159</v>
      </c>
      <c r="C4" s="6" t="s">
        <v>270</v>
      </c>
      <c r="D4" s="6" t="s">
        <v>239</v>
      </c>
      <c r="E4" s="18" t="s">
        <v>237</v>
      </c>
      <c r="F4" s="8">
        <v>9.7399999999999999E-8</v>
      </c>
    </row>
    <row r="5" spans="2:6" x14ac:dyDescent="0.2">
      <c r="B5" s="9" t="s">
        <v>160</v>
      </c>
      <c r="C5" s="6" t="s">
        <v>270</v>
      </c>
      <c r="D5" s="6" t="s">
        <v>239</v>
      </c>
      <c r="E5" s="18" t="s">
        <v>237</v>
      </c>
      <c r="F5" s="8">
        <v>1.801E-7</v>
      </c>
    </row>
    <row r="6" spans="2:6" x14ac:dyDescent="0.2">
      <c r="B6" s="9" t="s">
        <v>161</v>
      </c>
      <c r="C6" s="6" t="s">
        <v>270</v>
      </c>
      <c r="D6" s="6" t="s">
        <v>239</v>
      </c>
      <c r="E6" s="18" t="s">
        <v>237</v>
      </c>
      <c r="F6" s="8">
        <v>1.4999999999999999E-7</v>
      </c>
    </row>
    <row r="7" spans="2:6" x14ac:dyDescent="0.2">
      <c r="B7" s="9" t="s">
        <v>162</v>
      </c>
      <c r="C7" s="6" t="s">
        <v>270</v>
      </c>
      <c r="D7" s="6" t="s">
        <v>239</v>
      </c>
      <c r="E7" s="18" t="s">
        <v>237</v>
      </c>
      <c r="F7" s="8">
        <v>4.2E-7</v>
      </c>
    </row>
    <row r="8" spans="2:6" x14ac:dyDescent="0.2">
      <c r="B8" s="9" t="s">
        <v>163</v>
      </c>
      <c r="C8" s="6" t="s">
        <v>270</v>
      </c>
      <c r="D8" s="6" t="s">
        <v>239</v>
      </c>
      <c r="E8" s="18" t="s">
        <v>237</v>
      </c>
      <c r="F8" s="8">
        <v>7.9999999999999996E-7</v>
      </c>
    </row>
    <row r="9" spans="2:6" x14ac:dyDescent="0.2">
      <c r="B9" s="9" t="s">
        <v>164</v>
      </c>
      <c r="C9" s="6" t="s">
        <v>270</v>
      </c>
      <c r="D9" s="6" t="s">
        <v>239</v>
      </c>
      <c r="E9" s="18" t="s">
        <v>237</v>
      </c>
      <c r="F9" s="8">
        <v>2.1500000000000001E-7</v>
      </c>
    </row>
    <row r="10" spans="2:6" x14ac:dyDescent="0.2">
      <c r="B10" s="9" t="s">
        <v>165</v>
      </c>
      <c r="C10" s="6" t="s">
        <v>270</v>
      </c>
      <c r="D10" s="6" t="s">
        <v>239</v>
      </c>
      <c r="E10" s="18" t="s">
        <v>237</v>
      </c>
      <c r="F10" s="8">
        <v>1.8800000000000002E-6</v>
      </c>
    </row>
    <row r="11" spans="2:6" x14ac:dyDescent="0.2">
      <c r="B11" s="9" t="s">
        <v>166</v>
      </c>
      <c r="C11" s="6" t="s">
        <v>270</v>
      </c>
      <c r="D11" s="6" t="s">
        <v>239</v>
      </c>
      <c r="E11" s="18" t="s">
        <v>237</v>
      </c>
      <c r="F11" s="8">
        <v>8.2499999999999994E-7</v>
      </c>
    </row>
    <row r="12" spans="2:6" x14ac:dyDescent="0.2">
      <c r="B12" s="9" t="s">
        <v>167</v>
      </c>
      <c r="C12" s="6" t="s">
        <v>270</v>
      </c>
      <c r="D12" s="6" t="s">
        <v>281</v>
      </c>
      <c r="E12" s="18" t="s">
        <v>237</v>
      </c>
      <c r="F12" s="8">
        <v>1.2729999999999999E-6</v>
      </c>
    </row>
    <row r="13" spans="2:6" x14ac:dyDescent="0.2">
      <c r="B13" s="9" t="s">
        <v>168</v>
      </c>
      <c r="C13" s="6" t="s">
        <v>270</v>
      </c>
      <c r="D13" s="6" t="s">
        <v>281</v>
      </c>
      <c r="E13" s="18" t="s">
        <v>237</v>
      </c>
      <c r="F13" s="8">
        <v>8.7700000000000003E-7</v>
      </c>
    </row>
    <row r="14" spans="2:6" x14ac:dyDescent="0.2">
      <c r="B14" s="9" t="s">
        <v>169</v>
      </c>
      <c r="C14" s="6" t="s">
        <v>270</v>
      </c>
      <c r="D14" s="6" t="s">
        <v>281</v>
      </c>
      <c r="E14" s="18" t="s">
        <v>237</v>
      </c>
      <c r="F14" s="8">
        <v>3.9750000000000001E-7</v>
      </c>
    </row>
    <row r="15" spans="2:6" x14ac:dyDescent="0.2">
      <c r="B15" s="9" t="s">
        <v>170</v>
      </c>
      <c r="C15" s="6" t="s">
        <v>270</v>
      </c>
      <c r="D15" s="6" t="s">
        <v>281</v>
      </c>
      <c r="E15" s="18" t="s">
        <v>237</v>
      </c>
      <c r="F15" s="8">
        <v>1.825E-5</v>
      </c>
    </row>
    <row r="16" spans="2:6" x14ac:dyDescent="0.2">
      <c r="B16" s="9" t="s">
        <v>171</v>
      </c>
      <c r="C16" s="6" t="s">
        <v>270</v>
      </c>
      <c r="D16" s="6" t="s">
        <v>281</v>
      </c>
      <c r="E16" s="18" t="s">
        <v>237</v>
      </c>
      <c r="F16" s="8">
        <v>2.4449999999999999E-6</v>
      </c>
    </row>
    <row r="17" spans="2:6" x14ac:dyDescent="0.2">
      <c r="B17" s="9" t="s">
        <v>172</v>
      </c>
      <c r="C17" s="6" t="s">
        <v>270</v>
      </c>
      <c r="D17" s="6" t="s">
        <v>281</v>
      </c>
      <c r="E17" s="18" t="s">
        <v>237</v>
      </c>
      <c r="F17" s="8">
        <v>6.1750000000000002E-7</v>
      </c>
    </row>
    <row r="18" spans="2:6" x14ac:dyDescent="0.2">
      <c r="B18" s="9" t="s">
        <v>173</v>
      </c>
      <c r="C18" s="6" t="s">
        <v>270</v>
      </c>
      <c r="D18" s="6" t="s">
        <v>281</v>
      </c>
      <c r="E18" s="18" t="s">
        <v>237</v>
      </c>
      <c r="F18" s="8">
        <v>8.9549999999999994E-7</v>
      </c>
    </row>
    <row r="19" spans="2:6" x14ac:dyDescent="0.2">
      <c r="B19" s="9" t="s">
        <v>174</v>
      </c>
      <c r="C19" s="6" t="s">
        <v>270</v>
      </c>
      <c r="D19" s="6" t="s">
        <v>281</v>
      </c>
      <c r="E19" s="18" t="s">
        <v>237</v>
      </c>
      <c r="F19" s="8">
        <v>3.2449999999999998E-6</v>
      </c>
    </row>
    <row r="20" spans="2:6" x14ac:dyDescent="0.2">
      <c r="B20" s="9" t="s">
        <v>175</v>
      </c>
      <c r="C20" s="6" t="s">
        <v>270</v>
      </c>
      <c r="D20" s="6" t="s">
        <v>304</v>
      </c>
      <c r="E20" s="18" t="s">
        <v>237</v>
      </c>
      <c r="F20" s="8">
        <v>2.1449999999999998E-6</v>
      </c>
    </row>
    <row r="21" spans="2:6" x14ac:dyDescent="0.2">
      <c r="B21" s="9" t="s">
        <v>176</v>
      </c>
      <c r="C21" s="6" t="s">
        <v>270</v>
      </c>
      <c r="D21" s="6" t="s">
        <v>304</v>
      </c>
      <c r="E21" s="18" t="s">
        <v>237</v>
      </c>
      <c r="F21" s="8">
        <v>2.0050000000000003E-6</v>
      </c>
    </row>
    <row r="22" spans="2:6" x14ac:dyDescent="0.2">
      <c r="B22" s="9" t="s">
        <v>177</v>
      </c>
      <c r="C22" s="6" t="s">
        <v>270</v>
      </c>
      <c r="D22" s="6" t="s">
        <v>304</v>
      </c>
      <c r="E22" s="18" t="s">
        <v>237</v>
      </c>
      <c r="F22" s="8">
        <v>4.8849999999999998E-6</v>
      </c>
    </row>
    <row r="23" spans="2:6" x14ac:dyDescent="0.2">
      <c r="B23" s="9" t="s">
        <v>178</v>
      </c>
      <c r="C23" s="6" t="s">
        <v>270</v>
      </c>
      <c r="D23" s="6" t="s">
        <v>304</v>
      </c>
      <c r="E23" s="18" t="s">
        <v>237</v>
      </c>
      <c r="F23" s="8">
        <v>4.2300000000000002E-6</v>
      </c>
    </row>
    <row r="24" spans="2:6" x14ac:dyDescent="0.2">
      <c r="B24" s="9" t="s">
        <v>179</v>
      </c>
      <c r="C24" s="6" t="s">
        <v>270</v>
      </c>
      <c r="D24" s="6" t="s">
        <v>304</v>
      </c>
      <c r="E24" s="18" t="s">
        <v>237</v>
      </c>
      <c r="F24" s="8">
        <v>3.6100000000000002E-6</v>
      </c>
    </row>
    <row r="25" spans="2:6" x14ac:dyDescent="0.2">
      <c r="B25" s="9" t="s">
        <v>180</v>
      </c>
      <c r="C25" s="6" t="s">
        <v>270</v>
      </c>
      <c r="D25" s="6" t="s">
        <v>304</v>
      </c>
      <c r="E25" s="18" t="s">
        <v>237</v>
      </c>
      <c r="F25" s="8">
        <v>1.1599999999999999E-6</v>
      </c>
    </row>
    <row r="26" spans="2:6" x14ac:dyDescent="0.2">
      <c r="B26" s="9" t="s">
        <v>181</v>
      </c>
      <c r="C26" s="6" t="s">
        <v>270</v>
      </c>
      <c r="D26" s="6" t="s">
        <v>304</v>
      </c>
      <c r="E26" s="18" t="s">
        <v>237</v>
      </c>
      <c r="F26" s="8">
        <v>1.2100000000000001E-6</v>
      </c>
    </row>
    <row r="27" spans="2:6" x14ac:dyDescent="0.2">
      <c r="B27" s="9" t="s">
        <v>182</v>
      </c>
      <c r="C27" s="6" t="s">
        <v>270</v>
      </c>
      <c r="D27" s="6" t="s">
        <v>304</v>
      </c>
      <c r="E27" s="18" t="s">
        <v>237</v>
      </c>
      <c r="F27" s="8">
        <v>1.7849999999999999E-6</v>
      </c>
    </row>
    <row r="28" spans="2:6" x14ac:dyDescent="0.2">
      <c r="B28" s="9" t="s">
        <v>183</v>
      </c>
      <c r="C28" s="6" t="s">
        <v>270</v>
      </c>
      <c r="D28" s="6" t="s">
        <v>445</v>
      </c>
      <c r="E28" s="18" t="s">
        <v>237</v>
      </c>
      <c r="F28" s="8">
        <v>1.1275E-6</v>
      </c>
    </row>
    <row r="29" spans="2:6" x14ac:dyDescent="0.2">
      <c r="B29" s="9" t="s">
        <v>184</v>
      </c>
      <c r="C29" s="6" t="s">
        <v>270</v>
      </c>
      <c r="D29" s="6" t="s">
        <v>445</v>
      </c>
      <c r="E29" s="18" t="s">
        <v>237</v>
      </c>
      <c r="F29" s="8">
        <v>9.5449999999999992E-7</v>
      </c>
    </row>
    <row r="30" spans="2:6" x14ac:dyDescent="0.2">
      <c r="B30" s="9" t="s">
        <v>185</v>
      </c>
      <c r="C30" s="6" t="s">
        <v>270</v>
      </c>
      <c r="D30" s="6" t="s">
        <v>445</v>
      </c>
      <c r="E30" s="18" t="s">
        <v>237</v>
      </c>
      <c r="F30" s="8">
        <v>5.2750000000000003E-7</v>
      </c>
    </row>
    <row r="31" spans="2:6" x14ac:dyDescent="0.2">
      <c r="B31" s="9" t="s">
        <v>186</v>
      </c>
      <c r="C31" s="6" t="s">
        <v>270</v>
      </c>
      <c r="D31" s="6" t="s">
        <v>445</v>
      </c>
      <c r="E31" s="18" t="s">
        <v>237</v>
      </c>
      <c r="F31" s="8">
        <v>4.0249999999999996E-7</v>
      </c>
    </row>
    <row r="32" spans="2:6" x14ac:dyDescent="0.2">
      <c r="B32" s="9" t="s">
        <v>187</v>
      </c>
      <c r="C32" s="6" t="s">
        <v>270</v>
      </c>
      <c r="D32" s="6" t="s">
        <v>445</v>
      </c>
      <c r="E32" s="18" t="s">
        <v>237</v>
      </c>
      <c r="F32" s="8">
        <v>1.6700000000000001E-6</v>
      </c>
    </row>
    <row r="33" spans="2:6" x14ac:dyDescent="0.2">
      <c r="B33" s="9" t="s">
        <v>188</v>
      </c>
      <c r="C33" s="6" t="s">
        <v>270</v>
      </c>
      <c r="D33" s="6" t="s">
        <v>445</v>
      </c>
      <c r="E33" s="18" t="s">
        <v>237</v>
      </c>
      <c r="F33" s="8">
        <v>3.9750000000000001E-7</v>
      </c>
    </row>
    <row r="34" spans="2:6" x14ac:dyDescent="0.2">
      <c r="B34" s="9" t="s">
        <v>189</v>
      </c>
      <c r="C34" s="6" t="s">
        <v>8</v>
      </c>
      <c r="D34" s="6" t="s">
        <v>282</v>
      </c>
      <c r="E34" s="18" t="s">
        <v>237</v>
      </c>
      <c r="F34" s="8">
        <v>4.4549999999999999E-8</v>
      </c>
    </row>
    <row r="35" spans="2:6" x14ac:dyDescent="0.2">
      <c r="B35" s="9" t="s">
        <v>190</v>
      </c>
      <c r="C35" s="6" t="s">
        <v>8</v>
      </c>
      <c r="D35" s="6" t="s">
        <v>282</v>
      </c>
      <c r="E35" s="18" t="s">
        <v>237</v>
      </c>
      <c r="F35" s="8">
        <v>5.4749999999999997E-8</v>
      </c>
    </row>
    <row r="36" spans="2:6" x14ac:dyDescent="0.2">
      <c r="B36" s="9" t="s">
        <v>191</v>
      </c>
      <c r="C36" s="6" t="s">
        <v>8</v>
      </c>
      <c r="D36" s="6" t="s">
        <v>282</v>
      </c>
      <c r="E36" s="18" t="s">
        <v>237</v>
      </c>
      <c r="F36" s="8">
        <v>5.945E-8</v>
      </c>
    </row>
    <row r="37" spans="2:6" x14ac:dyDescent="0.2">
      <c r="B37" s="9" t="s">
        <v>192</v>
      </c>
      <c r="C37" s="6" t="s">
        <v>8</v>
      </c>
      <c r="D37" s="6" t="s">
        <v>282</v>
      </c>
      <c r="E37" s="18" t="s">
        <v>237</v>
      </c>
      <c r="F37" s="8">
        <v>1.9249999999999998E-6</v>
      </c>
    </row>
    <row r="38" spans="2:6" x14ac:dyDescent="0.2">
      <c r="B38" s="9" t="s">
        <v>193</v>
      </c>
      <c r="C38" s="6" t="s">
        <v>8</v>
      </c>
      <c r="D38" s="6" t="s">
        <v>282</v>
      </c>
      <c r="E38" s="18" t="s">
        <v>237</v>
      </c>
      <c r="F38" s="8">
        <v>2.34E-7</v>
      </c>
    </row>
    <row r="39" spans="2:6" x14ac:dyDescent="0.2">
      <c r="B39" s="9" t="s">
        <v>194</v>
      </c>
      <c r="C39" s="6" t="s">
        <v>8</v>
      </c>
      <c r="D39" s="6" t="s">
        <v>282</v>
      </c>
      <c r="E39" s="18" t="s">
        <v>237</v>
      </c>
      <c r="F39" s="8">
        <v>4.9599999999999999E-7</v>
      </c>
    </row>
    <row r="40" spans="2:6" x14ac:dyDescent="0.2">
      <c r="B40" s="9" t="s">
        <v>195</v>
      </c>
      <c r="C40" s="6" t="s">
        <v>8</v>
      </c>
      <c r="D40" s="6" t="s">
        <v>282</v>
      </c>
      <c r="E40" s="18" t="s">
        <v>237</v>
      </c>
      <c r="F40" s="8">
        <v>8.8950000000000002E-7</v>
      </c>
    </row>
    <row r="41" spans="2:6" x14ac:dyDescent="0.2">
      <c r="B41" s="9" t="s">
        <v>196</v>
      </c>
      <c r="C41" s="6" t="s">
        <v>8</v>
      </c>
      <c r="D41" s="6" t="s">
        <v>282</v>
      </c>
      <c r="E41" s="18" t="s">
        <v>237</v>
      </c>
      <c r="F41" s="8">
        <v>8.0549999999999995E-7</v>
      </c>
    </row>
    <row r="42" spans="2:6" x14ac:dyDescent="0.2">
      <c r="B42" s="9" t="s">
        <v>197</v>
      </c>
      <c r="C42" s="6" t="s">
        <v>8</v>
      </c>
      <c r="D42" s="6" t="s">
        <v>283</v>
      </c>
      <c r="E42" s="18" t="s">
        <v>237</v>
      </c>
      <c r="F42" s="8">
        <v>3.7800000000000002E-6</v>
      </c>
    </row>
    <row r="43" spans="2:6" x14ac:dyDescent="0.2">
      <c r="B43" s="9" t="s">
        <v>198</v>
      </c>
      <c r="C43" s="6" t="s">
        <v>8</v>
      </c>
      <c r="D43" s="6" t="s">
        <v>283</v>
      </c>
      <c r="E43" s="18" t="s">
        <v>237</v>
      </c>
      <c r="F43" s="8">
        <v>1.7099999999999999E-6</v>
      </c>
    </row>
    <row r="44" spans="2:6" ht="15" customHeight="1" x14ac:dyDescent="0.2">
      <c r="B44" s="9" t="s">
        <v>199</v>
      </c>
      <c r="C44" s="6" t="s">
        <v>8</v>
      </c>
      <c r="D44" s="6" t="s">
        <v>283</v>
      </c>
      <c r="E44" s="18" t="s">
        <v>237</v>
      </c>
      <c r="F44" s="8">
        <v>2.695E-6</v>
      </c>
    </row>
    <row r="45" spans="2:6" x14ac:dyDescent="0.2">
      <c r="B45" s="9" t="s">
        <v>200</v>
      </c>
      <c r="C45" s="6" t="s">
        <v>8</v>
      </c>
      <c r="D45" s="6" t="s">
        <v>283</v>
      </c>
      <c r="E45" s="18" t="s">
        <v>237</v>
      </c>
      <c r="F45" s="8">
        <v>5.4649999999999998E-7</v>
      </c>
    </row>
    <row r="46" spans="2:6" x14ac:dyDescent="0.2">
      <c r="B46" s="9" t="s">
        <v>201</v>
      </c>
      <c r="C46" s="6" t="s">
        <v>8</v>
      </c>
      <c r="D46" s="6" t="s">
        <v>283</v>
      </c>
      <c r="E46" s="18" t="s">
        <v>237</v>
      </c>
      <c r="F46" s="8">
        <v>1.34E-5</v>
      </c>
    </row>
    <row r="47" spans="2:6" x14ac:dyDescent="0.2">
      <c r="B47" s="9" t="s">
        <v>202</v>
      </c>
      <c r="C47" s="6" t="s">
        <v>8</v>
      </c>
      <c r="D47" s="6" t="s">
        <v>283</v>
      </c>
      <c r="E47" s="18" t="s">
        <v>237</v>
      </c>
      <c r="F47" s="8">
        <v>4.51E-6</v>
      </c>
    </row>
    <row r="48" spans="2:6" x14ac:dyDescent="0.2">
      <c r="B48" s="9" t="s">
        <v>203</v>
      </c>
      <c r="C48" s="6" t="s">
        <v>8</v>
      </c>
      <c r="D48" s="6" t="s">
        <v>283</v>
      </c>
      <c r="E48" s="18" t="s">
        <v>237</v>
      </c>
      <c r="F48" s="8">
        <v>6.7549999999999997E-6</v>
      </c>
    </row>
    <row r="49" spans="2:6" x14ac:dyDescent="0.2">
      <c r="B49" s="9" t="s">
        <v>204</v>
      </c>
      <c r="C49" s="6" t="s">
        <v>8</v>
      </c>
      <c r="D49" s="6" t="s">
        <v>283</v>
      </c>
      <c r="E49" s="18" t="s">
        <v>237</v>
      </c>
      <c r="F49" s="8">
        <v>2.7099999999999999E-6</v>
      </c>
    </row>
    <row r="50" spans="2:6" x14ac:dyDescent="0.2">
      <c r="B50" s="9" t="s">
        <v>205</v>
      </c>
      <c r="C50" s="6" t="s">
        <v>8</v>
      </c>
      <c r="D50" s="6" t="s">
        <v>305</v>
      </c>
      <c r="E50" s="18" t="s">
        <v>237</v>
      </c>
      <c r="F50" s="8">
        <v>4.5450000000000005E-7</v>
      </c>
    </row>
    <row r="51" spans="2:6" x14ac:dyDescent="0.2">
      <c r="B51" s="9" t="s">
        <v>206</v>
      </c>
      <c r="C51" s="6" t="s">
        <v>8</v>
      </c>
      <c r="D51" s="6" t="s">
        <v>305</v>
      </c>
      <c r="E51" s="18" t="s">
        <v>237</v>
      </c>
      <c r="F51" s="8">
        <v>2.67E-7</v>
      </c>
    </row>
    <row r="52" spans="2:6" x14ac:dyDescent="0.2">
      <c r="B52" s="9" t="s">
        <v>207</v>
      </c>
      <c r="C52" s="6" t="s">
        <v>8</v>
      </c>
      <c r="D52" s="6" t="s">
        <v>305</v>
      </c>
      <c r="E52" s="18" t="s">
        <v>237</v>
      </c>
      <c r="F52" s="8">
        <v>2.1600000000000001E-6</v>
      </c>
    </row>
    <row r="53" spans="2:6" x14ac:dyDescent="0.2">
      <c r="B53" s="9" t="s">
        <v>208</v>
      </c>
      <c r="C53" s="6" t="s">
        <v>8</v>
      </c>
      <c r="D53" s="6" t="s">
        <v>305</v>
      </c>
      <c r="E53" s="18" t="s">
        <v>237</v>
      </c>
      <c r="F53" s="8">
        <v>7.6200000000000007E-7</v>
      </c>
    </row>
    <row r="54" spans="2:6" x14ac:dyDescent="0.2">
      <c r="B54" s="9" t="s">
        <v>209</v>
      </c>
      <c r="C54" s="6" t="s">
        <v>8</v>
      </c>
      <c r="D54" s="6" t="s">
        <v>305</v>
      </c>
      <c r="E54" s="18" t="s">
        <v>237</v>
      </c>
      <c r="F54" s="8">
        <v>1.745E-6</v>
      </c>
    </row>
    <row r="55" spans="2:6" x14ac:dyDescent="0.2">
      <c r="B55" s="9" t="s">
        <v>210</v>
      </c>
      <c r="C55" s="6" t="s">
        <v>8</v>
      </c>
      <c r="D55" s="6" t="s">
        <v>305</v>
      </c>
      <c r="E55" s="18" t="s">
        <v>237</v>
      </c>
      <c r="F55" s="8">
        <v>1.233E-7</v>
      </c>
    </row>
    <row r="56" spans="2:6" x14ac:dyDescent="0.2">
      <c r="B56" s="9" t="s">
        <v>211</v>
      </c>
      <c r="C56" s="6" t="s">
        <v>8</v>
      </c>
      <c r="D56" s="6" t="s">
        <v>305</v>
      </c>
      <c r="E56" s="18" t="s">
        <v>237</v>
      </c>
      <c r="F56" s="8">
        <v>1.6650000000000002E-6</v>
      </c>
    </row>
    <row r="57" spans="2:6" x14ac:dyDescent="0.2">
      <c r="B57" s="9" t="s">
        <v>212</v>
      </c>
      <c r="C57" s="6" t="s">
        <v>8</v>
      </c>
      <c r="D57" s="6" t="s">
        <v>305</v>
      </c>
      <c r="E57" s="18" t="s">
        <v>237</v>
      </c>
      <c r="F57" s="8">
        <v>7.0250000000000005E-7</v>
      </c>
    </row>
    <row r="58" spans="2:6" x14ac:dyDescent="0.2">
      <c r="B58" s="9" t="s">
        <v>213</v>
      </c>
      <c r="C58" s="6" t="s">
        <v>8</v>
      </c>
      <c r="D58" s="6" t="s">
        <v>445</v>
      </c>
      <c r="E58" s="18" t="s">
        <v>237</v>
      </c>
      <c r="F58" s="8">
        <v>1.08E-6</v>
      </c>
    </row>
    <row r="59" spans="2:6" x14ac:dyDescent="0.2">
      <c r="B59" s="9" t="s">
        <v>214</v>
      </c>
      <c r="C59" s="6" t="s">
        <v>8</v>
      </c>
      <c r="D59" s="6" t="s">
        <v>445</v>
      </c>
      <c r="E59" s="18" t="s">
        <v>237</v>
      </c>
      <c r="F59" s="8">
        <v>9.2649999999999994E-7</v>
      </c>
    </row>
    <row r="60" spans="2:6" x14ac:dyDescent="0.2">
      <c r="B60" s="9" t="s">
        <v>215</v>
      </c>
      <c r="C60" s="6" t="s">
        <v>8</v>
      </c>
      <c r="D60" s="6" t="s">
        <v>446</v>
      </c>
      <c r="E60" s="18" t="s">
        <v>237</v>
      </c>
      <c r="F60" s="8">
        <v>2.265E-7</v>
      </c>
    </row>
    <row r="61" spans="2:6" x14ac:dyDescent="0.2">
      <c r="B61" s="9" t="s">
        <v>216</v>
      </c>
      <c r="C61" s="6" t="s">
        <v>8</v>
      </c>
      <c r="D61" s="6" t="s">
        <v>446</v>
      </c>
      <c r="E61" s="18" t="s">
        <v>237</v>
      </c>
      <c r="F61" s="8">
        <v>3.5650000000000005E-8</v>
      </c>
    </row>
    <row r="62" spans="2:6" x14ac:dyDescent="0.2">
      <c r="B62" s="9" t="s">
        <v>217</v>
      </c>
      <c r="C62" s="6" t="s">
        <v>8</v>
      </c>
      <c r="D62" s="6" t="s">
        <v>446</v>
      </c>
      <c r="E62" s="18" t="s">
        <v>237</v>
      </c>
      <c r="F62" s="8">
        <v>6.5950000000000005E-8</v>
      </c>
    </row>
    <row r="63" spans="2:6" x14ac:dyDescent="0.2">
      <c r="B63" s="9" t="s">
        <v>218</v>
      </c>
      <c r="C63" s="6" t="s">
        <v>8</v>
      </c>
      <c r="D63" s="6" t="s">
        <v>446</v>
      </c>
      <c r="E63" s="18" t="s">
        <v>237</v>
      </c>
      <c r="F63" s="8">
        <v>4.1900000000000003E-7</v>
      </c>
    </row>
    <row r="64" spans="2:6" x14ac:dyDescent="0.2">
      <c r="B64" s="9" t="s">
        <v>129</v>
      </c>
      <c r="C64" s="6" t="s">
        <v>356</v>
      </c>
      <c r="D64" s="6" t="s">
        <v>306</v>
      </c>
      <c r="E64" s="18" t="s">
        <v>237</v>
      </c>
      <c r="F64" s="38">
        <v>7.0099999999999999E-8</v>
      </c>
    </row>
    <row r="65" spans="2:6" x14ac:dyDescent="0.2">
      <c r="B65" s="9" t="s">
        <v>130</v>
      </c>
      <c r="C65" s="6" t="s">
        <v>356</v>
      </c>
      <c r="D65" s="6" t="s">
        <v>306</v>
      </c>
      <c r="E65" s="18" t="s">
        <v>237</v>
      </c>
      <c r="F65" s="38">
        <v>2.065E-7</v>
      </c>
    </row>
    <row r="66" spans="2:6" x14ac:dyDescent="0.2">
      <c r="B66" s="9" t="s">
        <v>131</v>
      </c>
      <c r="C66" s="6" t="s">
        <v>356</v>
      </c>
      <c r="D66" s="6" t="s">
        <v>306</v>
      </c>
      <c r="E66" s="18" t="s">
        <v>237</v>
      </c>
      <c r="F66" s="38">
        <v>2.565E-7</v>
      </c>
    </row>
    <row r="67" spans="2:6" x14ac:dyDescent="0.2">
      <c r="B67" s="9" t="s">
        <v>132</v>
      </c>
      <c r="C67" s="6" t="s">
        <v>356</v>
      </c>
      <c r="D67" s="6" t="s">
        <v>306</v>
      </c>
      <c r="E67" s="18" t="s">
        <v>237</v>
      </c>
      <c r="F67" s="38">
        <v>9.2600000000000009E-8</v>
      </c>
    </row>
    <row r="68" spans="2:6" x14ac:dyDescent="0.2">
      <c r="B68" s="9" t="s">
        <v>133</v>
      </c>
      <c r="C68" s="6" t="s">
        <v>356</v>
      </c>
      <c r="D68" s="6" t="s">
        <v>306</v>
      </c>
      <c r="E68" s="18" t="s">
        <v>237</v>
      </c>
      <c r="F68" s="38">
        <v>2.9550000000000002E-7</v>
      </c>
    </row>
    <row r="69" spans="2:6" x14ac:dyDescent="0.2">
      <c r="B69" s="9" t="s">
        <v>134</v>
      </c>
      <c r="C69" s="6" t="s">
        <v>356</v>
      </c>
      <c r="D69" s="6" t="s">
        <v>306</v>
      </c>
      <c r="E69" s="18" t="s">
        <v>237</v>
      </c>
      <c r="F69" s="38">
        <v>1.3050000000000001E-7</v>
      </c>
    </row>
    <row r="70" spans="2:6" x14ac:dyDescent="0.2">
      <c r="B70" s="9" t="s">
        <v>135</v>
      </c>
      <c r="C70" s="6" t="s">
        <v>356</v>
      </c>
      <c r="D70" s="6" t="s">
        <v>306</v>
      </c>
      <c r="E70" s="18" t="s">
        <v>237</v>
      </c>
      <c r="F70" s="38">
        <v>3.6950000000000002E-9</v>
      </c>
    </row>
    <row r="71" spans="2:6" x14ac:dyDescent="0.2">
      <c r="B71" s="9" t="s">
        <v>136</v>
      </c>
      <c r="C71" s="6" t="s">
        <v>356</v>
      </c>
      <c r="D71" s="6" t="s">
        <v>306</v>
      </c>
      <c r="E71" s="18" t="s">
        <v>237</v>
      </c>
      <c r="F71" s="38">
        <v>3.4000000000000003E-7</v>
      </c>
    </row>
    <row r="72" spans="2:6" x14ac:dyDescent="0.2">
      <c r="B72" s="9" t="s">
        <v>137</v>
      </c>
      <c r="C72" s="6" t="s">
        <v>356</v>
      </c>
      <c r="D72" s="6" t="s">
        <v>307</v>
      </c>
      <c r="E72" s="18" t="s">
        <v>237</v>
      </c>
      <c r="F72" s="38">
        <v>4.4299999999999998E-7</v>
      </c>
    </row>
    <row r="73" spans="2:6" x14ac:dyDescent="0.2">
      <c r="B73" s="9" t="s">
        <v>138</v>
      </c>
      <c r="C73" s="6" t="s">
        <v>356</v>
      </c>
      <c r="D73" s="6" t="s">
        <v>307</v>
      </c>
      <c r="E73" s="18" t="s">
        <v>237</v>
      </c>
      <c r="F73" s="38">
        <v>3.9900000000000001E-7</v>
      </c>
    </row>
    <row r="74" spans="2:6" x14ac:dyDescent="0.2">
      <c r="B74" s="9" t="s">
        <v>139</v>
      </c>
      <c r="C74" s="6" t="s">
        <v>356</v>
      </c>
      <c r="D74" s="6" t="s">
        <v>307</v>
      </c>
      <c r="E74" s="18" t="s">
        <v>237</v>
      </c>
      <c r="F74" s="38">
        <v>1.022E-7</v>
      </c>
    </row>
    <row r="75" spans="2:6" x14ac:dyDescent="0.2">
      <c r="B75" s="9" t="s">
        <v>140</v>
      </c>
      <c r="C75" s="6" t="s">
        <v>356</v>
      </c>
      <c r="D75" s="6" t="s">
        <v>307</v>
      </c>
      <c r="E75" s="18" t="s">
        <v>237</v>
      </c>
      <c r="F75" s="38">
        <v>6.765E-7</v>
      </c>
    </row>
    <row r="76" spans="2:6" x14ac:dyDescent="0.2">
      <c r="B76" s="9" t="s">
        <v>141</v>
      </c>
      <c r="C76" s="6" t="s">
        <v>356</v>
      </c>
      <c r="D76" s="6" t="s">
        <v>307</v>
      </c>
      <c r="E76" s="18" t="s">
        <v>237</v>
      </c>
      <c r="F76" s="38">
        <v>1.9699999999999998E-6</v>
      </c>
    </row>
    <row r="77" spans="2:6" x14ac:dyDescent="0.2">
      <c r="B77" s="9" t="s">
        <v>142</v>
      </c>
      <c r="C77" s="6" t="s">
        <v>356</v>
      </c>
      <c r="D77" s="6" t="s">
        <v>307</v>
      </c>
      <c r="E77" s="18" t="s">
        <v>237</v>
      </c>
      <c r="F77" s="38">
        <v>1.68E-6</v>
      </c>
    </row>
    <row r="78" spans="2:6" x14ac:dyDescent="0.2">
      <c r="B78" s="9" t="s">
        <v>143</v>
      </c>
      <c r="C78" s="6" t="s">
        <v>356</v>
      </c>
      <c r="D78" s="6" t="s">
        <v>307</v>
      </c>
      <c r="E78" s="18" t="s">
        <v>237</v>
      </c>
      <c r="F78" s="38">
        <v>6.9500000000000002E-7</v>
      </c>
    </row>
    <row r="79" spans="2:6" x14ac:dyDescent="0.2">
      <c r="B79" s="9" t="s">
        <v>144</v>
      </c>
      <c r="C79" s="6" t="s">
        <v>356</v>
      </c>
      <c r="D79" s="6" t="s">
        <v>307</v>
      </c>
      <c r="E79" s="18" t="s">
        <v>237</v>
      </c>
      <c r="F79" s="38">
        <v>5.5300000000000004E-7</v>
      </c>
    </row>
    <row r="80" spans="2:6" x14ac:dyDescent="0.2">
      <c r="B80" s="9" t="s">
        <v>145</v>
      </c>
      <c r="C80" s="6" t="s">
        <v>356</v>
      </c>
      <c r="D80" s="6" t="s">
        <v>446</v>
      </c>
      <c r="E80" s="18" t="s">
        <v>237</v>
      </c>
      <c r="F80" s="38">
        <v>3.2449999999999996E-8</v>
      </c>
    </row>
    <row r="81" spans="2:6" x14ac:dyDescent="0.2">
      <c r="B81" s="9" t="s">
        <v>146</v>
      </c>
      <c r="C81" s="6" t="s">
        <v>356</v>
      </c>
      <c r="D81" s="6" t="s">
        <v>446</v>
      </c>
      <c r="E81" s="18" t="s">
        <v>237</v>
      </c>
      <c r="F81" s="38">
        <v>4.3249999999999999E-7</v>
      </c>
    </row>
    <row r="82" spans="2:6" x14ac:dyDescent="0.2">
      <c r="B82" s="9" t="s">
        <v>147</v>
      </c>
      <c r="C82" s="6" t="s">
        <v>356</v>
      </c>
      <c r="D82" s="6" t="s">
        <v>446</v>
      </c>
      <c r="E82" s="18" t="s">
        <v>237</v>
      </c>
      <c r="F82" s="38">
        <v>4.1200000000000004E-7</v>
      </c>
    </row>
    <row r="83" spans="2:6" x14ac:dyDescent="0.2">
      <c r="B83" s="9" t="s">
        <v>148</v>
      </c>
      <c r="C83" s="6" t="s">
        <v>356</v>
      </c>
      <c r="D83" s="6" t="s">
        <v>446</v>
      </c>
      <c r="E83" s="18" t="s">
        <v>237</v>
      </c>
      <c r="F83" s="38">
        <v>4.0149999999999999E-7</v>
      </c>
    </row>
    <row r="84" spans="2:6" x14ac:dyDescent="0.2">
      <c r="B84" s="9" t="s">
        <v>149</v>
      </c>
      <c r="C84" s="6" t="s">
        <v>356</v>
      </c>
      <c r="D84" s="6" t="s">
        <v>455</v>
      </c>
      <c r="E84" s="18" t="s">
        <v>237</v>
      </c>
      <c r="F84" s="38">
        <v>6.5799999999999999E-7</v>
      </c>
    </row>
    <row r="85" spans="2:6" x14ac:dyDescent="0.2">
      <c r="B85" s="9" t="s">
        <v>150</v>
      </c>
      <c r="C85" s="6" t="s">
        <v>356</v>
      </c>
      <c r="D85" s="6" t="s">
        <v>455</v>
      </c>
      <c r="E85" s="18" t="s">
        <v>237</v>
      </c>
      <c r="F85" s="38">
        <v>2.9999999999999999E-7</v>
      </c>
    </row>
    <row r="86" spans="2:6" x14ac:dyDescent="0.2">
      <c r="B86" s="9" t="s">
        <v>151</v>
      </c>
      <c r="C86" s="6" t="s">
        <v>356</v>
      </c>
      <c r="D86" s="6" t="s">
        <v>455</v>
      </c>
      <c r="E86" s="18" t="s">
        <v>237</v>
      </c>
      <c r="F86" s="38">
        <v>3.2399999999999999E-8</v>
      </c>
    </row>
    <row r="87" spans="2:6" x14ac:dyDescent="0.2">
      <c r="B87" s="9" t="s">
        <v>152</v>
      </c>
      <c r="C87" s="6" t="s">
        <v>356</v>
      </c>
      <c r="D87" s="6" t="s">
        <v>455</v>
      </c>
      <c r="E87" s="18" t="s">
        <v>237</v>
      </c>
      <c r="F87" s="38">
        <v>2.2300000000000002E-7</v>
      </c>
    </row>
    <row r="88" spans="2:6" x14ac:dyDescent="0.2">
      <c r="B88" s="9" t="s">
        <v>153</v>
      </c>
      <c r="C88" s="6" t="s">
        <v>356</v>
      </c>
      <c r="D88" s="6" t="s">
        <v>455</v>
      </c>
      <c r="E88" s="18" t="s">
        <v>237</v>
      </c>
      <c r="F88" s="38">
        <v>4.2899999999999999E-7</v>
      </c>
    </row>
    <row r="89" spans="2:6" x14ac:dyDescent="0.2">
      <c r="B89" s="9" t="s">
        <v>154</v>
      </c>
      <c r="C89" s="6" t="s">
        <v>356</v>
      </c>
      <c r="D89" s="6" t="s">
        <v>455</v>
      </c>
      <c r="E89" s="18" t="s">
        <v>237</v>
      </c>
      <c r="F89" s="38">
        <v>1.1850000000000001E-7</v>
      </c>
    </row>
    <row r="90" spans="2:6" x14ac:dyDescent="0.2">
      <c r="B90" s="9" t="s">
        <v>155</v>
      </c>
      <c r="C90" s="6" t="s">
        <v>356</v>
      </c>
      <c r="D90" s="6" t="s">
        <v>455</v>
      </c>
      <c r="E90" s="18" t="s">
        <v>237</v>
      </c>
      <c r="F90" s="38">
        <v>6.13E-7</v>
      </c>
    </row>
    <row r="91" spans="2:6" x14ac:dyDescent="0.2">
      <c r="B91" s="9" t="s">
        <v>156</v>
      </c>
      <c r="C91" s="6" t="s">
        <v>356</v>
      </c>
      <c r="D91" s="6" t="s">
        <v>455</v>
      </c>
      <c r="E91" s="18" t="s">
        <v>237</v>
      </c>
      <c r="F91" s="38">
        <v>3.7950000000000003E-7</v>
      </c>
    </row>
    <row r="92" spans="2:6" x14ac:dyDescent="0.2">
      <c r="B92" s="9" t="s">
        <v>157</v>
      </c>
      <c r="C92" s="6" t="s">
        <v>356</v>
      </c>
      <c r="D92" s="6" t="s">
        <v>456</v>
      </c>
      <c r="E92" s="18" t="s">
        <v>237</v>
      </c>
      <c r="F92" s="38">
        <v>8.3900000000000004E-7</v>
      </c>
    </row>
    <row r="93" spans="2:6" x14ac:dyDescent="0.2">
      <c r="B93" s="9" t="s">
        <v>158</v>
      </c>
      <c r="C93" s="6" t="s">
        <v>356</v>
      </c>
      <c r="D93" s="6" t="s">
        <v>456</v>
      </c>
      <c r="E93" s="18" t="s">
        <v>237</v>
      </c>
      <c r="F93" s="38">
        <v>4.9449999999999996E-8</v>
      </c>
    </row>
    <row r="94" spans="2:6" x14ac:dyDescent="0.2">
      <c r="B94" s="9" t="s">
        <v>99</v>
      </c>
      <c r="C94" s="6" t="s">
        <v>5</v>
      </c>
      <c r="D94" s="6" t="s">
        <v>357</v>
      </c>
      <c r="E94" s="18" t="s">
        <v>237</v>
      </c>
      <c r="F94" s="8">
        <v>2.6400000000000003E-7</v>
      </c>
    </row>
    <row r="95" spans="2:6" x14ac:dyDescent="0.2">
      <c r="B95" s="9" t="s">
        <v>100</v>
      </c>
      <c r="C95" s="6" t="s">
        <v>5</v>
      </c>
      <c r="D95" s="6" t="s">
        <v>357</v>
      </c>
      <c r="E95" s="18" t="s">
        <v>237</v>
      </c>
      <c r="F95" s="8">
        <v>4.9650000000000003E-7</v>
      </c>
    </row>
    <row r="96" spans="2:6" x14ac:dyDescent="0.2">
      <c r="B96" s="9" t="s">
        <v>101</v>
      </c>
      <c r="C96" s="6" t="s">
        <v>5</v>
      </c>
      <c r="D96" s="6" t="s">
        <v>357</v>
      </c>
      <c r="E96" s="18" t="s">
        <v>237</v>
      </c>
      <c r="F96" s="8">
        <v>3.0800000000000001E-7</v>
      </c>
    </row>
    <row r="97" spans="2:6" x14ac:dyDescent="0.2">
      <c r="B97" s="9" t="s">
        <v>102</v>
      </c>
      <c r="C97" s="6" t="s">
        <v>5</v>
      </c>
      <c r="D97" s="6" t="s">
        <v>357</v>
      </c>
      <c r="E97" s="18" t="s">
        <v>237</v>
      </c>
      <c r="F97" s="8">
        <v>1.515E-7</v>
      </c>
    </row>
    <row r="98" spans="2:6" x14ac:dyDescent="0.2">
      <c r="B98" s="9" t="s">
        <v>103</v>
      </c>
      <c r="C98" s="6" t="s">
        <v>5</v>
      </c>
      <c r="D98" s="6" t="s">
        <v>357</v>
      </c>
      <c r="E98" s="18" t="s">
        <v>237</v>
      </c>
      <c r="F98" s="8">
        <v>5.2899999999999993E-7</v>
      </c>
    </row>
    <row r="99" spans="2:6" x14ac:dyDescent="0.2">
      <c r="B99" s="9" t="s">
        <v>104</v>
      </c>
      <c r="C99" s="6" t="s">
        <v>5</v>
      </c>
      <c r="D99" s="6" t="s">
        <v>357</v>
      </c>
      <c r="E99" s="18" t="s">
        <v>237</v>
      </c>
      <c r="F99" s="8">
        <v>3.2399999999999999E-7</v>
      </c>
    </row>
    <row r="100" spans="2:6" x14ac:dyDescent="0.2">
      <c r="B100" s="9" t="s">
        <v>105</v>
      </c>
      <c r="C100" s="6" t="s">
        <v>5</v>
      </c>
      <c r="D100" s="6" t="s">
        <v>357</v>
      </c>
      <c r="E100" s="18" t="s">
        <v>237</v>
      </c>
      <c r="F100" s="8">
        <v>7.3400000000000009E-7</v>
      </c>
    </row>
    <row r="101" spans="2:6" x14ac:dyDescent="0.2">
      <c r="B101" s="9" t="s">
        <v>106</v>
      </c>
      <c r="C101" s="6" t="s">
        <v>5</v>
      </c>
      <c r="D101" s="6" t="s">
        <v>357</v>
      </c>
      <c r="E101" s="18" t="s">
        <v>237</v>
      </c>
      <c r="F101" s="8">
        <v>2.305E-6</v>
      </c>
    </row>
    <row r="102" spans="2:6" x14ac:dyDescent="0.2">
      <c r="B102" s="9" t="s">
        <v>107</v>
      </c>
      <c r="C102" s="6" t="s">
        <v>5</v>
      </c>
      <c r="D102" s="6" t="s">
        <v>358</v>
      </c>
      <c r="E102" s="18" t="s">
        <v>237</v>
      </c>
      <c r="F102" s="8">
        <v>7.0550000000000006E-7</v>
      </c>
    </row>
    <row r="103" spans="2:6" x14ac:dyDescent="0.2">
      <c r="B103" s="9" t="s">
        <v>108</v>
      </c>
      <c r="C103" s="6" t="s">
        <v>5</v>
      </c>
      <c r="D103" s="6" t="s">
        <v>358</v>
      </c>
      <c r="E103" s="18" t="s">
        <v>237</v>
      </c>
      <c r="F103" s="8">
        <v>1.3E-6</v>
      </c>
    </row>
    <row r="104" spans="2:6" x14ac:dyDescent="0.2">
      <c r="B104" s="9" t="s">
        <v>109</v>
      </c>
      <c r="C104" s="6" t="s">
        <v>5</v>
      </c>
      <c r="D104" s="6" t="s">
        <v>358</v>
      </c>
      <c r="E104" s="18" t="s">
        <v>237</v>
      </c>
      <c r="F104" s="8">
        <v>8.9199999999999999E-7</v>
      </c>
    </row>
    <row r="105" spans="2:6" x14ac:dyDescent="0.2">
      <c r="B105" s="9" t="s">
        <v>110</v>
      </c>
      <c r="C105" s="6" t="s">
        <v>5</v>
      </c>
      <c r="D105" s="6" t="s">
        <v>358</v>
      </c>
      <c r="E105" s="18" t="s">
        <v>237</v>
      </c>
      <c r="F105" s="8">
        <v>1.2049999999999999E-6</v>
      </c>
    </row>
    <row r="106" spans="2:6" x14ac:dyDescent="0.2">
      <c r="B106" s="9" t="s">
        <v>111</v>
      </c>
      <c r="C106" s="6" t="s">
        <v>5</v>
      </c>
      <c r="D106" s="6" t="s">
        <v>358</v>
      </c>
      <c r="E106" s="18" t="s">
        <v>237</v>
      </c>
      <c r="F106" s="8">
        <v>1.7899999999999998E-6</v>
      </c>
    </row>
    <row r="107" spans="2:6" x14ac:dyDescent="0.2">
      <c r="B107" s="9" t="s">
        <v>112</v>
      </c>
      <c r="C107" s="6" t="s">
        <v>5</v>
      </c>
      <c r="D107" s="6" t="s">
        <v>358</v>
      </c>
      <c r="E107" s="18" t="s">
        <v>237</v>
      </c>
      <c r="F107" s="8">
        <v>5.6349999999999998E-7</v>
      </c>
    </row>
    <row r="108" spans="2:6" x14ac:dyDescent="0.2">
      <c r="B108" s="9" t="s">
        <v>113</v>
      </c>
      <c r="C108" s="6" t="s">
        <v>5</v>
      </c>
      <c r="D108" s="6" t="s">
        <v>358</v>
      </c>
      <c r="E108" s="18" t="s">
        <v>237</v>
      </c>
      <c r="F108" s="8">
        <v>2.0700000000000001E-6</v>
      </c>
    </row>
    <row r="109" spans="2:6" x14ac:dyDescent="0.2">
      <c r="B109" s="9" t="s">
        <v>114</v>
      </c>
      <c r="C109" s="6" t="s">
        <v>5</v>
      </c>
      <c r="D109" s="6" t="s">
        <v>358</v>
      </c>
      <c r="E109" s="18" t="s">
        <v>237</v>
      </c>
      <c r="F109" s="8">
        <v>3.4850000000000003E-7</v>
      </c>
    </row>
    <row r="110" spans="2:6" x14ac:dyDescent="0.2">
      <c r="B110" s="9" t="s">
        <v>115</v>
      </c>
      <c r="C110" s="6" t="s">
        <v>5</v>
      </c>
      <c r="D110" s="6" t="s">
        <v>397</v>
      </c>
      <c r="E110" s="18" t="s">
        <v>237</v>
      </c>
      <c r="F110" s="8">
        <v>1.5649999999999998E-6</v>
      </c>
    </row>
    <row r="111" spans="2:6" x14ac:dyDescent="0.2">
      <c r="B111" s="9" t="s">
        <v>116</v>
      </c>
      <c r="C111" s="6" t="s">
        <v>5</v>
      </c>
      <c r="D111" s="6" t="s">
        <v>397</v>
      </c>
      <c r="E111" s="18" t="s">
        <v>237</v>
      </c>
      <c r="F111" s="8">
        <v>1.5149999999999999E-6</v>
      </c>
    </row>
    <row r="112" spans="2:6" x14ac:dyDescent="0.2">
      <c r="B112" s="9" t="s">
        <v>117</v>
      </c>
      <c r="C112" s="6" t="s">
        <v>5</v>
      </c>
      <c r="D112" s="6" t="s">
        <v>397</v>
      </c>
      <c r="E112" s="18" t="s">
        <v>237</v>
      </c>
      <c r="F112" s="8">
        <v>1.9699999999999998E-6</v>
      </c>
    </row>
    <row r="113" spans="2:6" x14ac:dyDescent="0.2">
      <c r="B113" s="9" t="s">
        <v>118</v>
      </c>
      <c r="C113" s="6" t="s">
        <v>5</v>
      </c>
      <c r="D113" s="6" t="s">
        <v>397</v>
      </c>
      <c r="E113" s="18" t="s">
        <v>237</v>
      </c>
      <c r="F113" s="8">
        <v>5.4799999999999998E-7</v>
      </c>
    </row>
    <row r="114" spans="2:6" x14ac:dyDescent="0.2">
      <c r="B114" s="9" t="s">
        <v>119</v>
      </c>
      <c r="C114" s="6" t="s">
        <v>5</v>
      </c>
      <c r="D114" s="6" t="s">
        <v>397</v>
      </c>
      <c r="E114" s="18" t="s">
        <v>237</v>
      </c>
      <c r="F114" s="8">
        <v>4.5750000000000001E-7</v>
      </c>
    </row>
    <row r="115" spans="2:6" x14ac:dyDescent="0.2">
      <c r="B115" s="9" t="s">
        <v>120</v>
      </c>
      <c r="C115" s="6" t="s">
        <v>5</v>
      </c>
      <c r="D115" s="6" t="s">
        <v>397</v>
      </c>
      <c r="E115" s="18" t="s">
        <v>237</v>
      </c>
      <c r="F115" s="8">
        <v>1.4699999999999999E-6</v>
      </c>
    </row>
    <row r="116" spans="2:6" x14ac:dyDescent="0.2">
      <c r="B116" s="9" t="s">
        <v>121</v>
      </c>
      <c r="C116" s="6" t="s">
        <v>5</v>
      </c>
      <c r="D116" s="6" t="s">
        <v>397</v>
      </c>
      <c r="E116" s="18" t="s">
        <v>237</v>
      </c>
      <c r="F116" s="8">
        <v>5.4949999999999999E-7</v>
      </c>
    </row>
    <row r="117" spans="2:6" x14ac:dyDescent="0.2">
      <c r="B117" s="9" t="s">
        <v>122</v>
      </c>
      <c r="C117" s="6" t="s">
        <v>5</v>
      </c>
      <c r="D117" s="6" t="s">
        <v>397</v>
      </c>
      <c r="E117" s="18" t="s">
        <v>237</v>
      </c>
      <c r="F117" s="8">
        <v>3.0850000000000001E-6</v>
      </c>
    </row>
    <row r="118" spans="2:6" x14ac:dyDescent="0.2">
      <c r="B118" s="9" t="s">
        <v>123</v>
      </c>
      <c r="C118" s="6" t="s">
        <v>5</v>
      </c>
      <c r="D118" s="6" t="s">
        <v>456</v>
      </c>
      <c r="E118" s="18" t="s">
        <v>237</v>
      </c>
      <c r="F118" s="8">
        <v>1.5300000000000001E-7</v>
      </c>
    </row>
    <row r="119" spans="2:6" x14ac:dyDescent="0.2">
      <c r="B119" s="9" t="s">
        <v>124</v>
      </c>
      <c r="C119" s="6" t="s">
        <v>5</v>
      </c>
      <c r="D119" s="6" t="s">
        <v>456</v>
      </c>
      <c r="E119" s="18" t="s">
        <v>237</v>
      </c>
      <c r="F119" s="8">
        <v>7.8250000000000003E-8</v>
      </c>
    </row>
    <row r="120" spans="2:6" x14ac:dyDescent="0.2">
      <c r="B120" s="9" t="s">
        <v>125</v>
      </c>
      <c r="C120" s="6" t="s">
        <v>5</v>
      </c>
      <c r="D120" s="6" t="s">
        <v>456</v>
      </c>
      <c r="E120" s="18" t="s">
        <v>237</v>
      </c>
      <c r="F120" s="8">
        <v>1.695E-7</v>
      </c>
    </row>
    <row r="121" spans="2:6" x14ac:dyDescent="0.2">
      <c r="B121" s="9" t="s">
        <v>126</v>
      </c>
      <c r="C121" s="6" t="s">
        <v>5</v>
      </c>
      <c r="D121" s="6" t="s">
        <v>456</v>
      </c>
      <c r="E121" s="18" t="s">
        <v>237</v>
      </c>
      <c r="F121" s="8">
        <v>1.98E-7</v>
      </c>
    </row>
    <row r="122" spans="2:6" x14ac:dyDescent="0.2">
      <c r="B122" s="9" t="s">
        <v>127</v>
      </c>
      <c r="C122" s="6" t="s">
        <v>5</v>
      </c>
      <c r="D122" s="6" t="s">
        <v>456</v>
      </c>
      <c r="E122" s="18" t="s">
        <v>237</v>
      </c>
      <c r="F122" s="8">
        <v>2.125E-7</v>
      </c>
    </row>
    <row r="123" spans="2:6" x14ac:dyDescent="0.2">
      <c r="B123" s="9" t="s">
        <v>128</v>
      </c>
      <c r="C123" s="6" t="s">
        <v>5</v>
      </c>
      <c r="D123" s="6" t="s">
        <v>456</v>
      </c>
      <c r="E123" s="18" t="s">
        <v>237</v>
      </c>
      <c r="F123" s="8">
        <v>1.9000000000000001E-7</v>
      </c>
    </row>
    <row r="124" spans="2:6" x14ac:dyDescent="0.2">
      <c r="B124" s="9" t="s">
        <v>69</v>
      </c>
      <c r="C124" s="6" t="s">
        <v>4</v>
      </c>
      <c r="D124" s="6" t="s">
        <v>398</v>
      </c>
      <c r="E124" s="18" t="s">
        <v>237</v>
      </c>
      <c r="F124" s="8">
        <v>1.8299999999999998E-8</v>
      </c>
    </row>
    <row r="125" spans="2:6" x14ac:dyDescent="0.2">
      <c r="B125" s="9" t="s">
        <v>70</v>
      </c>
      <c r="C125" s="6" t="s">
        <v>4</v>
      </c>
      <c r="D125" s="6" t="s">
        <v>398</v>
      </c>
      <c r="E125" s="18" t="s">
        <v>237</v>
      </c>
      <c r="F125" s="8">
        <v>8.3500000000000003E-9</v>
      </c>
    </row>
    <row r="126" spans="2:6" x14ac:dyDescent="0.2">
      <c r="B126" s="9" t="s">
        <v>71</v>
      </c>
      <c r="C126" s="6" t="s">
        <v>4</v>
      </c>
      <c r="D126" s="6" t="s">
        <v>398</v>
      </c>
      <c r="E126" s="18" t="s">
        <v>237</v>
      </c>
      <c r="F126" s="8">
        <v>1.145E-7</v>
      </c>
    </row>
    <row r="127" spans="2:6" x14ac:dyDescent="0.2">
      <c r="B127" s="9" t="s">
        <v>72</v>
      </c>
      <c r="C127" s="6" t="s">
        <v>4</v>
      </c>
      <c r="D127" s="6" t="s">
        <v>398</v>
      </c>
      <c r="E127" s="18" t="s">
        <v>237</v>
      </c>
      <c r="F127" s="8">
        <v>9.2599999999999995E-8</v>
      </c>
    </row>
    <row r="128" spans="2:6" x14ac:dyDescent="0.2">
      <c r="B128" s="9" t="s">
        <v>73</v>
      </c>
      <c r="C128" s="6" t="s">
        <v>4</v>
      </c>
      <c r="D128" s="6" t="s">
        <v>398</v>
      </c>
      <c r="E128" s="18" t="s">
        <v>237</v>
      </c>
      <c r="F128" s="8">
        <v>2.6049999999999998E-8</v>
      </c>
    </row>
    <row r="129" spans="2:6" x14ac:dyDescent="0.2">
      <c r="B129" s="9" t="s">
        <v>74</v>
      </c>
      <c r="C129" s="6" t="s">
        <v>4</v>
      </c>
      <c r="D129" s="6" t="s">
        <v>398</v>
      </c>
      <c r="E129" s="18" t="s">
        <v>237</v>
      </c>
      <c r="F129" s="8">
        <v>5.3999999999999994E-8</v>
      </c>
    </row>
    <row r="130" spans="2:6" x14ac:dyDescent="0.2">
      <c r="B130" s="9" t="s">
        <v>75</v>
      </c>
      <c r="C130" s="6" t="s">
        <v>4</v>
      </c>
      <c r="D130" s="6" t="s">
        <v>398</v>
      </c>
      <c r="E130" s="18" t="s">
        <v>237</v>
      </c>
      <c r="F130" s="8">
        <v>3.8099999999999999E-9</v>
      </c>
    </row>
    <row r="131" spans="2:6" x14ac:dyDescent="0.2">
      <c r="B131" s="9" t="s">
        <v>76</v>
      </c>
      <c r="C131" s="6" t="s">
        <v>4</v>
      </c>
      <c r="D131" s="6" t="s">
        <v>398</v>
      </c>
      <c r="E131" s="18" t="s">
        <v>237</v>
      </c>
      <c r="F131" s="8">
        <v>4.7950000000000003E-8</v>
      </c>
    </row>
    <row r="132" spans="2:6" x14ac:dyDescent="0.2">
      <c r="B132" s="9" t="s">
        <v>77</v>
      </c>
      <c r="C132" s="6" t="s">
        <v>4</v>
      </c>
      <c r="D132" s="6" t="s">
        <v>457</v>
      </c>
      <c r="E132" s="18" t="s">
        <v>237</v>
      </c>
      <c r="F132" s="8">
        <v>6.8549999999999992E-9</v>
      </c>
    </row>
    <row r="133" spans="2:6" x14ac:dyDescent="0.2">
      <c r="B133" s="9" t="s">
        <v>78</v>
      </c>
      <c r="C133" s="6" t="s">
        <v>4</v>
      </c>
      <c r="D133" s="6" t="s">
        <v>457</v>
      </c>
      <c r="E133" s="18" t="s">
        <v>237</v>
      </c>
      <c r="F133" s="8">
        <v>9.5849999999999995E-9</v>
      </c>
    </row>
    <row r="134" spans="2:6" x14ac:dyDescent="0.2">
      <c r="B134" s="9" t="s">
        <v>79</v>
      </c>
      <c r="C134" s="6" t="s">
        <v>4</v>
      </c>
      <c r="D134" s="6" t="s">
        <v>457</v>
      </c>
      <c r="E134" s="18" t="s">
        <v>237</v>
      </c>
      <c r="F134" s="8" t="s">
        <v>530</v>
      </c>
    </row>
    <row r="135" spans="2:6" x14ac:dyDescent="0.2">
      <c r="B135" s="9" t="s">
        <v>80</v>
      </c>
      <c r="C135" s="6" t="s">
        <v>4</v>
      </c>
      <c r="D135" s="6" t="s">
        <v>457</v>
      </c>
      <c r="E135" s="18" t="s">
        <v>237</v>
      </c>
      <c r="F135" s="8">
        <v>8.9299999999999996E-9</v>
      </c>
    </row>
    <row r="136" spans="2:6" x14ac:dyDescent="0.2">
      <c r="B136" s="9" t="s">
        <v>81</v>
      </c>
      <c r="C136" s="6" t="s">
        <v>4</v>
      </c>
      <c r="D136" s="6" t="s">
        <v>457</v>
      </c>
      <c r="E136" s="18" t="s">
        <v>237</v>
      </c>
      <c r="F136" s="8">
        <v>3.1900000000000001E-8</v>
      </c>
    </row>
    <row r="137" spans="2:6" x14ac:dyDescent="0.2">
      <c r="B137" s="9" t="s">
        <v>82</v>
      </c>
      <c r="C137" s="6" t="s">
        <v>4</v>
      </c>
      <c r="D137" s="6" t="s">
        <v>457</v>
      </c>
      <c r="E137" s="18" t="s">
        <v>237</v>
      </c>
      <c r="F137" s="8">
        <v>1.1249999999999999E-7</v>
      </c>
    </row>
    <row r="138" spans="2:6" x14ac:dyDescent="0.2">
      <c r="B138" s="9" t="s">
        <v>83</v>
      </c>
      <c r="C138" s="6" t="s">
        <v>4</v>
      </c>
      <c r="D138" s="6" t="s">
        <v>457</v>
      </c>
      <c r="E138" s="18" t="s">
        <v>237</v>
      </c>
      <c r="F138" s="8">
        <v>7.7200000000000003E-8</v>
      </c>
    </row>
    <row r="139" spans="2:6" x14ac:dyDescent="0.2">
      <c r="B139" s="9" t="s">
        <v>84</v>
      </c>
      <c r="C139" s="6" t="s">
        <v>4</v>
      </c>
      <c r="D139" s="6" t="s">
        <v>457</v>
      </c>
      <c r="E139" s="18" t="s">
        <v>237</v>
      </c>
      <c r="F139" s="8">
        <v>8.7099999999999999E-9</v>
      </c>
    </row>
    <row r="140" spans="2:6" x14ac:dyDescent="0.2">
      <c r="B140" s="9" t="s">
        <v>85</v>
      </c>
      <c r="C140" s="6" t="s">
        <v>4</v>
      </c>
      <c r="D140" s="6" t="s">
        <v>458</v>
      </c>
      <c r="E140" s="18" t="s">
        <v>237</v>
      </c>
      <c r="F140" s="8">
        <v>2.8299999999999998E-7</v>
      </c>
    </row>
    <row r="141" spans="2:6" x14ac:dyDescent="0.2">
      <c r="B141" s="9" t="s">
        <v>86</v>
      </c>
      <c r="C141" s="6" t="s">
        <v>4</v>
      </c>
      <c r="D141" s="6" t="s">
        <v>458</v>
      </c>
      <c r="E141" s="18" t="s">
        <v>237</v>
      </c>
      <c r="F141" s="8">
        <v>1.385E-7</v>
      </c>
    </row>
    <row r="142" spans="2:6" x14ac:dyDescent="0.2">
      <c r="B142" s="9" t="s">
        <v>87</v>
      </c>
      <c r="C142" s="6" t="s">
        <v>4</v>
      </c>
      <c r="D142" s="6" t="s">
        <v>458</v>
      </c>
      <c r="E142" s="18" t="s">
        <v>237</v>
      </c>
      <c r="F142" s="8">
        <v>5.1649999999999995E-7</v>
      </c>
    </row>
    <row r="143" spans="2:6" x14ac:dyDescent="0.2">
      <c r="B143" s="9" t="s">
        <v>88</v>
      </c>
      <c r="C143" s="6" t="s">
        <v>4</v>
      </c>
      <c r="D143" s="6" t="s">
        <v>458</v>
      </c>
      <c r="E143" s="18" t="s">
        <v>237</v>
      </c>
      <c r="F143" s="8">
        <v>7.4149999999999999E-8</v>
      </c>
    </row>
    <row r="144" spans="2:6" x14ac:dyDescent="0.2">
      <c r="B144" s="9" t="s">
        <v>89</v>
      </c>
      <c r="C144" s="6" t="s">
        <v>4</v>
      </c>
      <c r="D144" s="6" t="s">
        <v>458</v>
      </c>
      <c r="E144" s="18" t="s">
        <v>237</v>
      </c>
      <c r="F144" s="8">
        <v>2.1549999999999999E-7</v>
      </c>
    </row>
    <row r="145" spans="2:6" x14ac:dyDescent="0.2">
      <c r="B145" s="9" t="s">
        <v>90</v>
      </c>
      <c r="C145" s="6" t="s">
        <v>4</v>
      </c>
      <c r="D145" s="6" t="s">
        <v>458</v>
      </c>
      <c r="E145" s="18" t="s">
        <v>237</v>
      </c>
      <c r="F145" s="8">
        <v>1.24E-7</v>
      </c>
    </row>
    <row r="146" spans="2:6" x14ac:dyDescent="0.2">
      <c r="B146" s="9" t="s">
        <v>91</v>
      </c>
      <c r="C146" s="6" t="s">
        <v>4</v>
      </c>
      <c r="D146" s="6" t="s">
        <v>458</v>
      </c>
      <c r="E146" s="18" t="s">
        <v>237</v>
      </c>
      <c r="F146" s="8">
        <v>3.735E-9</v>
      </c>
    </row>
    <row r="147" spans="2:6" x14ac:dyDescent="0.2">
      <c r="B147" s="9" t="s">
        <v>92</v>
      </c>
      <c r="C147" s="6" t="s">
        <v>4</v>
      </c>
      <c r="D147" s="6" t="s">
        <v>458</v>
      </c>
      <c r="E147" s="18" t="s">
        <v>237</v>
      </c>
      <c r="F147" s="8">
        <v>2.4E-8</v>
      </c>
    </row>
    <row r="148" spans="2:6" x14ac:dyDescent="0.2">
      <c r="B148" s="9" t="s">
        <v>93</v>
      </c>
      <c r="C148" s="6" t="s">
        <v>4</v>
      </c>
      <c r="D148" s="6" t="s">
        <v>459</v>
      </c>
      <c r="E148" s="18" t="s">
        <v>237</v>
      </c>
      <c r="F148" s="8">
        <v>6.6199999999999997E-8</v>
      </c>
    </row>
    <row r="149" spans="2:6" x14ac:dyDescent="0.2">
      <c r="B149" s="9" t="s">
        <v>94</v>
      </c>
      <c r="C149" s="6" t="s">
        <v>4</v>
      </c>
      <c r="D149" s="6" t="s">
        <v>459</v>
      </c>
      <c r="E149" s="18" t="s">
        <v>237</v>
      </c>
      <c r="F149" s="8">
        <v>1.11E-8</v>
      </c>
    </row>
    <row r="150" spans="2:6" x14ac:dyDescent="0.2">
      <c r="B150" s="9" t="s">
        <v>95</v>
      </c>
      <c r="C150" s="6" t="s">
        <v>4</v>
      </c>
      <c r="D150" s="6" t="s">
        <v>459</v>
      </c>
      <c r="E150" s="18" t="s">
        <v>237</v>
      </c>
      <c r="F150" s="8">
        <v>1.3649999999999998E-7</v>
      </c>
    </row>
    <row r="151" spans="2:6" x14ac:dyDescent="0.2">
      <c r="B151" s="9" t="s">
        <v>96</v>
      </c>
      <c r="C151" s="6" t="s">
        <v>4</v>
      </c>
      <c r="D151" s="6" t="s">
        <v>459</v>
      </c>
      <c r="E151" s="18" t="s">
        <v>237</v>
      </c>
      <c r="F151" s="8">
        <v>4.6999999999999997E-8</v>
      </c>
    </row>
    <row r="152" spans="2:6" x14ac:dyDescent="0.2">
      <c r="B152" s="9" t="s">
        <v>97</v>
      </c>
      <c r="C152" s="6" t="s">
        <v>4</v>
      </c>
      <c r="D152" s="6" t="s">
        <v>459</v>
      </c>
      <c r="E152" s="18" t="s">
        <v>237</v>
      </c>
      <c r="F152" s="8">
        <v>6.2750000000000003E-8</v>
      </c>
    </row>
    <row r="153" spans="2:6" x14ac:dyDescent="0.2">
      <c r="B153" s="9" t="s">
        <v>98</v>
      </c>
      <c r="C153" s="6" t="s">
        <v>4</v>
      </c>
      <c r="D153" s="6" t="s">
        <v>459</v>
      </c>
      <c r="E153" s="18" t="s">
        <v>237</v>
      </c>
      <c r="F153" s="8">
        <v>1.5749999999999999E-8</v>
      </c>
    </row>
    <row r="154" spans="2:6" x14ac:dyDescent="0.2">
      <c r="B154" s="9" t="s">
        <v>39</v>
      </c>
      <c r="C154" s="6" t="s">
        <v>3</v>
      </c>
      <c r="D154" s="6" t="s">
        <v>459</v>
      </c>
      <c r="E154" s="18" t="s">
        <v>237</v>
      </c>
      <c r="F154" s="8">
        <v>4.4599999999999999E-9</v>
      </c>
    </row>
    <row r="155" spans="2:6" x14ac:dyDescent="0.2">
      <c r="B155" s="9" t="s">
        <v>40</v>
      </c>
      <c r="C155" s="6" t="s">
        <v>3</v>
      </c>
      <c r="D155" s="6" t="s">
        <v>459</v>
      </c>
      <c r="E155" s="18" t="s">
        <v>237</v>
      </c>
      <c r="F155" s="8">
        <v>2.7700000000000002E-9</v>
      </c>
    </row>
    <row r="156" spans="2:6" x14ac:dyDescent="0.2">
      <c r="B156" s="9" t="s">
        <v>41</v>
      </c>
      <c r="C156" s="6" t="s">
        <v>3</v>
      </c>
      <c r="D156" s="6" t="s">
        <v>460</v>
      </c>
      <c r="E156" s="18" t="s">
        <v>237</v>
      </c>
      <c r="F156" s="8">
        <v>1.7650000000000003E-8</v>
      </c>
    </row>
    <row r="157" spans="2:6" x14ac:dyDescent="0.2">
      <c r="B157" s="9" t="s">
        <v>42</v>
      </c>
      <c r="C157" s="6" t="s">
        <v>3</v>
      </c>
      <c r="D157" s="6" t="s">
        <v>460</v>
      </c>
      <c r="E157" s="18" t="s">
        <v>237</v>
      </c>
      <c r="F157" s="8">
        <v>2.3949999999999999E-8</v>
      </c>
    </row>
    <row r="158" spans="2:6" x14ac:dyDescent="0.2">
      <c r="B158" s="9" t="s">
        <v>43</v>
      </c>
      <c r="C158" s="6" t="s">
        <v>3</v>
      </c>
      <c r="D158" s="6" t="s">
        <v>460</v>
      </c>
      <c r="E158" s="18" t="s">
        <v>237</v>
      </c>
      <c r="F158" s="8">
        <v>1.295E-8</v>
      </c>
    </row>
    <row r="159" spans="2:6" x14ac:dyDescent="0.2">
      <c r="B159" s="9" t="s">
        <v>44</v>
      </c>
      <c r="C159" s="6" t="s">
        <v>3</v>
      </c>
      <c r="D159" s="6" t="s">
        <v>460</v>
      </c>
      <c r="E159" s="18" t="s">
        <v>237</v>
      </c>
      <c r="F159" s="8">
        <v>1.083E-8</v>
      </c>
    </row>
    <row r="160" spans="2:6" x14ac:dyDescent="0.2">
      <c r="B160" s="9" t="s">
        <v>45</v>
      </c>
      <c r="C160" s="6" t="s">
        <v>3</v>
      </c>
      <c r="D160" s="6" t="s">
        <v>460</v>
      </c>
      <c r="E160" s="18" t="s">
        <v>237</v>
      </c>
      <c r="F160" s="8">
        <v>3.735E-8</v>
      </c>
    </row>
    <row r="161" spans="2:6" x14ac:dyDescent="0.2">
      <c r="B161" s="9" t="s">
        <v>46</v>
      </c>
      <c r="C161" s="6" t="s">
        <v>3</v>
      </c>
      <c r="D161" s="6" t="s">
        <v>460</v>
      </c>
      <c r="E161" s="18" t="s">
        <v>237</v>
      </c>
      <c r="F161" s="8">
        <v>1.77E-8</v>
      </c>
    </row>
    <row r="162" spans="2:6" x14ac:dyDescent="0.2">
      <c r="B162" s="9" t="s">
        <v>47</v>
      </c>
      <c r="C162" s="6" t="s">
        <v>3</v>
      </c>
      <c r="D162" s="6" t="s">
        <v>460</v>
      </c>
      <c r="E162" s="18" t="s">
        <v>237</v>
      </c>
      <c r="F162" s="8">
        <v>9.7099999999999989E-9</v>
      </c>
    </row>
    <row r="163" spans="2:6" x14ac:dyDescent="0.2">
      <c r="B163" s="9" t="s">
        <v>48</v>
      </c>
      <c r="C163" s="6" t="s">
        <v>3</v>
      </c>
      <c r="D163" s="6" t="s">
        <v>460</v>
      </c>
      <c r="E163" s="18" t="s">
        <v>237</v>
      </c>
      <c r="F163" s="8">
        <v>2.0849999999999998E-8</v>
      </c>
    </row>
    <row r="164" spans="2:6" x14ac:dyDescent="0.2">
      <c r="B164" s="9" t="s">
        <v>49</v>
      </c>
      <c r="C164" s="6" t="s">
        <v>3</v>
      </c>
      <c r="D164" s="6" t="s">
        <v>461</v>
      </c>
      <c r="E164" s="18" t="s">
        <v>237</v>
      </c>
      <c r="F164" s="8">
        <v>1.6750000000000001E-8</v>
      </c>
    </row>
    <row r="165" spans="2:6" x14ac:dyDescent="0.2">
      <c r="B165" s="9" t="s">
        <v>50</v>
      </c>
      <c r="C165" s="6" t="s">
        <v>3</v>
      </c>
      <c r="D165" s="6" t="s">
        <v>461</v>
      </c>
      <c r="E165" s="18" t="s">
        <v>237</v>
      </c>
      <c r="F165" s="8">
        <v>7.0350000000000005E-8</v>
      </c>
    </row>
    <row r="166" spans="2:6" x14ac:dyDescent="0.2">
      <c r="B166" s="9" t="s">
        <v>51</v>
      </c>
      <c r="C166" s="6" t="s">
        <v>3</v>
      </c>
      <c r="D166" s="6" t="s">
        <v>461</v>
      </c>
      <c r="E166" s="18" t="s">
        <v>237</v>
      </c>
      <c r="F166" s="8">
        <v>1.585E-7</v>
      </c>
    </row>
    <row r="167" spans="2:6" x14ac:dyDescent="0.2">
      <c r="B167" s="9" t="s">
        <v>52</v>
      </c>
      <c r="C167" s="6" t="s">
        <v>3</v>
      </c>
      <c r="D167" s="6" t="s">
        <v>461</v>
      </c>
      <c r="E167" s="18" t="s">
        <v>237</v>
      </c>
      <c r="F167" s="8">
        <v>5.6750000000000002E-8</v>
      </c>
    </row>
    <row r="168" spans="2:6" x14ac:dyDescent="0.2">
      <c r="B168" s="9" t="s">
        <v>53</v>
      </c>
      <c r="C168" s="6" t="s">
        <v>3</v>
      </c>
      <c r="D168" s="6" t="s">
        <v>461</v>
      </c>
      <c r="E168" s="18" t="s">
        <v>237</v>
      </c>
      <c r="F168" s="8">
        <v>9.4450000000000002E-8</v>
      </c>
    </row>
    <row r="169" spans="2:6" x14ac:dyDescent="0.2">
      <c r="B169" s="9" t="s">
        <v>54</v>
      </c>
      <c r="C169" s="6" t="s">
        <v>3</v>
      </c>
      <c r="D169" s="6" t="s">
        <v>461</v>
      </c>
      <c r="E169" s="18" t="s">
        <v>237</v>
      </c>
      <c r="F169" s="8">
        <v>1.118E-7</v>
      </c>
    </row>
    <row r="170" spans="2:6" x14ac:dyDescent="0.2">
      <c r="B170" s="9" t="s">
        <v>55</v>
      </c>
      <c r="C170" s="6" t="s">
        <v>3</v>
      </c>
      <c r="D170" s="6" t="s">
        <v>461</v>
      </c>
      <c r="E170" s="18" t="s">
        <v>237</v>
      </c>
      <c r="F170" s="8">
        <v>2.07E-8</v>
      </c>
    </row>
    <row r="171" spans="2:6" x14ac:dyDescent="0.2">
      <c r="B171" s="9" t="s">
        <v>56</v>
      </c>
      <c r="C171" s="6" t="s">
        <v>3</v>
      </c>
      <c r="D171" s="6" t="s">
        <v>461</v>
      </c>
      <c r="E171" s="18" t="s">
        <v>237</v>
      </c>
      <c r="F171" s="8">
        <v>5.1550000000000005E-9</v>
      </c>
    </row>
    <row r="172" spans="2:6" x14ac:dyDescent="0.2">
      <c r="B172" s="9" t="s">
        <v>57</v>
      </c>
      <c r="C172" s="6" t="s">
        <v>3</v>
      </c>
      <c r="D172" s="6" t="s">
        <v>462</v>
      </c>
      <c r="E172" s="18" t="s">
        <v>237</v>
      </c>
      <c r="F172" s="8">
        <v>1.0999999999999999E-8</v>
      </c>
    </row>
    <row r="173" spans="2:6" x14ac:dyDescent="0.2">
      <c r="B173" s="9" t="s">
        <v>58</v>
      </c>
      <c r="C173" s="6" t="s">
        <v>3</v>
      </c>
      <c r="D173" s="6" t="s">
        <v>462</v>
      </c>
      <c r="E173" s="18" t="s">
        <v>237</v>
      </c>
      <c r="F173" s="8">
        <v>2.775E-9</v>
      </c>
    </row>
    <row r="174" spans="2:6" x14ac:dyDescent="0.2">
      <c r="B174" s="9" t="s">
        <v>59</v>
      </c>
      <c r="C174" s="6" t="s">
        <v>3</v>
      </c>
      <c r="D174" s="6" t="s">
        <v>462</v>
      </c>
      <c r="E174" s="18" t="s">
        <v>237</v>
      </c>
      <c r="F174" s="8">
        <v>2.3450000000000001E-9</v>
      </c>
    </row>
    <row r="175" spans="2:6" x14ac:dyDescent="0.2">
      <c r="B175" s="9" t="s">
        <v>60</v>
      </c>
      <c r="C175" s="6" t="s">
        <v>3</v>
      </c>
      <c r="D175" s="6" t="s">
        <v>462</v>
      </c>
      <c r="E175" s="18" t="s">
        <v>237</v>
      </c>
      <c r="F175" s="8">
        <v>8.4749999999999998E-9</v>
      </c>
    </row>
    <row r="176" spans="2:6" x14ac:dyDescent="0.2">
      <c r="B176" s="9" t="s">
        <v>61</v>
      </c>
      <c r="C176" s="6" t="s">
        <v>3</v>
      </c>
      <c r="D176" s="6" t="s">
        <v>462</v>
      </c>
      <c r="E176" s="18" t="s">
        <v>237</v>
      </c>
      <c r="F176" s="8">
        <v>2.4E-9</v>
      </c>
    </row>
    <row r="177" spans="2:6" x14ac:dyDescent="0.2">
      <c r="B177" s="9" t="s">
        <v>62</v>
      </c>
      <c r="C177" s="6" t="s">
        <v>3</v>
      </c>
      <c r="D177" s="6" t="s">
        <v>462</v>
      </c>
      <c r="E177" s="18" t="s">
        <v>237</v>
      </c>
      <c r="F177" s="8">
        <v>1.8899999999999999E-9</v>
      </c>
    </row>
    <row r="178" spans="2:6" x14ac:dyDescent="0.2">
      <c r="B178" s="9" t="s">
        <v>63</v>
      </c>
      <c r="C178" s="6" t="s">
        <v>3</v>
      </c>
      <c r="D178" s="6" t="s">
        <v>462</v>
      </c>
      <c r="E178" s="18" t="s">
        <v>237</v>
      </c>
      <c r="F178" s="8">
        <v>1.4200000000000001E-9</v>
      </c>
    </row>
    <row r="179" spans="2:6" x14ac:dyDescent="0.2">
      <c r="B179" s="9" t="s">
        <v>64</v>
      </c>
      <c r="C179" s="6" t="s">
        <v>3</v>
      </c>
      <c r="D179" s="6" t="s">
        <v>462</v>
      </c>
      <c r="E179" s="18" t="s">
        <v>237</v>
      </c>
      <c r="F179" s="8">
        <v>3.0450000000000001E-9</v>
      </c>
    </row>
    <row r="180" spans="2:6" x14ac:dyDescent="0.2">
      <c r="B180" s="9" t="s">
        <v>65</v>
      </c>
      <c r="C180" s="6" t="s">
        <v>3</v>
      </c>
      <c r="D180" s="6" t="s">
        <v>463</v>
      </c>
      <c r="E180" s="18" t="s">
        <v>237</v>
      </c>
      <c r="F180" s="8">
        <v>3.41E-9</v>
      </c>
    </row>
    <row r="181" spans="2:6" x14ac:dyDescent="0.2">
      <c r="B181" s="9" t="s">
        <v>66</v>
      </c>
      <c r="C181" s="6" t="s">
        <v>3</v>
      </c>
      <c r="D181" s="6" t="s">
        <v>463</v>
      </c>
      <c r="E181" s="18" t="s">
        <v>237</v>
      </c>
      <c r="F181" s="8">
        <v>1.186E-8</v>
      </c>
    </row>
    <row r="182" spans="2:6" x14ac:dyDescent="0.2">
      <c r="B182" s="9" t="s">
        <v>67</v>
      </c>
      <c r="C182" s="6" t="s">
        <v>3</v>
      </c>
      <c r="D182" s="6" t="s">
        <v>463</v>
      </c>
      <c r="E182" s="18" t="s">
        <v>237</v>
      </c>
      <c r="F182" s="8" t="s">
        <v>530</v>
      </c>
    </row>
    <row r="183" spans="2:6" x14ac:dyDescent="0.2">
      <c r="B183" s="9" t="s">
        <v>68</v>
      </c>
      <c r="C183" s="6" t="s">
        <v>3</v>
      </c>
      <c r="D183" s="6" t="s">
        <v>463</v>
      </c>
      <c r="E183" s="18" t="s">
        <v>237</v>
      </c>
      <c r="F183" s="8">
        <v>5.5500000000000001E-9</v>
      </c>
    </row>
    <row r="184" spans="2:6" x14ac:dyDescent="0.2">
      <c r="B184" s="9" t="s">
        <v>9</v>
      </c>
      <c r="C184" s="6" t="s">
        <v>2</v>
      </c>
      <c r="D184" s="6" t="s">
        <v>463</v>
      </c>
      <c r="E184" s="18" t="s">
        <v>237</v>
      </c>
      <c r="F184" s="8">
        <v>9.2949999999999999E-9</v>
      </c>
    </row>
    <row r="185" spans="2:6" x14ac:dyDescent="0.2">
      <c r="B185" s="9" t="s">
        <v>10</v>
      </c>
      <c r="C185" s="6" t="s">
        <v>2</v>
      </c>
      <c r="D185" s="6" t="s">
        <v>463</v>
      </c>
      <c r="E185" s="18" t="s">
        <v>237</v>
      </c>
      <c r="F185" s="8">
        <v>1.2949999999999999E-7</v>
      </c>
    </row>
    <row r="186" spans="2:6" x14ac:dyDescent="0.2">
      <c r="B186" s="9" t="s">
        <v>11</v>
      </c>
      <c r="C186" s="6" t="s">
        <v>2</v>
      </c>
      <c r="D186" s="6" t="s">
        <v>463</v>
      </c>
      <c r="E186" s="18" t="s">
        <v>237</v>
      </c>
      <c r="F186" s="8" t="s">
        <v>530</v>
      </c>
    </row>
    <row r="187" spans="2:6" x14ac:dyDescent="0.2">
      <c r="B187" s="9" t="s">
        <v>12</v>
      </c>
      <c r="C187" s="6" t="s">
        <v>2</v>
      </c>
      <c r="D187" s="6" t="s">
        <v>463</v>
      </c>
      <c r="E187" s="18" t="s">
        <v>237</v>
      </c>
      <c r="F187" s="8" t="s">
        <v>530</v>
      </c>
    </row>
    <row r="188" spans="2:6" x14ac:dyDescent="0.2">
      <c r="B188" s="9" t="s">
        <v>13</v>
      </c>
      <c r="C188" s="6" t="s">
        <v>2</v>
      </c>
      <c r="D188" s="6" t="s">
        <v>479</v>
      </c>
      <c r="E188" s="18" t="s">
        <v>237</v>
      </c>
      <c r="F188" s="8" t="s">
        <v>530</v>
      </c>
    </row>
    <row r="189" spans="2:6" x14ac:dyDescent="0.2">
      <c r="B189" s="9" t="s">
        <v>14</v>
      </c>
      <c r="C189" s="6" t="s">
        <v>2</v>
      </c>
      <c r="D189" s="6" t="s">
        <v>464</v>
      </c>
      <c r="E189" s="18" t="s">
        <v>237</v>
      </c>
      <c r="F189" s="8">
        <v>8.1650000000000007E-9</v>
      </c>
    </row>
    <row r="190" spans="2:6" x14ac:dyDescent="0.2">
      <c r="B190" s="9" t="s">
        <v>15</v>
      </c>
      <c r="C190" s="6" t="s">
        <v>2</v>
      </c>
      <c r="D190" s="6" t="s">
        <v>464</v>
      </c>
      <c r="E190" s="18" t="s">
        <v>237</v>
      </c>
      <c r="F190" s="8">
        <v>1.9149999999999999E-7</v>
      </c>
    </row>
    <row r="191" spans="2:6" x14ac:dyDescent="0.2">
      <c r="B191" s="9" t="s">
        <v>16</v>
      </c>
      <c r="C191" s="6" t="s">
        <v>2</v>
      </c>
      <c r="D191" s="6" t="s">
        <v>464</v>
      </c>
      <c r="E191" s="18" t="s">
        <v>237</v>
      </c>
      <c r="F191" s="8">
        <v>3.1349999999999999E-8</v>
      </c>
    </row>
    <row r="192" spans="2:6" x14ac:dyDescent="0.2">
      <c r="B192" s="9" t="s">
        <v>17</v>
      </c>
      <c r="C192" s="6" t="s">
        <v>2</v>
      </c>
      <c r="D192" s="6" t="s">
        <v>479</v>
      </c>
      <c r="E192" s="18" t="s">
        <v>237</v>
      </c>
      <c r="F192" s="8" t="s">
        <v>530</v>
      </c>
    </row>
    <row r="193" spans="2:6" x14ac:dyDescent="0.2">
      <c r="B193" s="9" t="s">
        <v>18</v>
      </c>
      <c r="C193" s="6" t="s">
        <v>2</v>
      </c>
      <c r="D193" s="6" t="s">
        <v>464</v>
      </c>
      <c r="E193" s="18" t="s">
        <v>237</v>
      </c>
      <c r="F193" s="8">
        <v>6.8E-8</v>
      </c>
    </row>
    <row r="194" spans="2:6" x14ac:dyDescent="0.2">
      <c r="B194" s="9" t="s">
        <v>19</v>
      </c>
      <c r="C194" s="6" t="s">
        <v>2</v>
      </c>
      <c r="D194" s="6" t="s">
        <v>464</v>
      </c>
      <c r="E194" s="18" t="s">
        <v>237</v>
      </c>
      <c r="F194" s="8">
        <v>1.26E-9</v>
      </c>
    </row>
    <row r="195" spans="2:6" x14ac:dyDescent="0.2">
      <c r="B195" s="9" t="s">
        <v>20</v>
      </c>
      <c r="C195" s="6" t="s">
        <v>2</v>
      </c>
      <c r="D195" s="6" t="s">
        <v>464</v>
      </c>
      <c r="E195" s="18" t="s">
        <v>237</v>
      </c>
      <c r="F195" s="8">
        <v>1.4700000000000001E-9</v>
      </c>
    </row>
    <row r="196" spans="2:6" x14ac:dyDescent="0.2">
      <c r="B196" s="9" t="s">
        <v>21</v>
      </c>
      <c r="C196" s="6" t="s">
        <v>2</v>
      </c>
      <c r="D196" s="6" t="s">
        <v>464</v>
      </c>
      <c r="E196" s="18" t="s">
        <v>237</v>
      </c>
      <c r="F196" s="8">
        <v>4.1750000000000002E-9</v>
      </c>
    </row>
    <row r="197" spans="2:6" x14ac:dyDescent="0.2">
      <c r="B197" s="9" t="s">
        <v>22</v>
      </c>
      <c r="C197" s="6" t="s">
        <v>2</v>
      </c>
      <c r="D197" s="6" t="s">
        <v>464</v>
      </c>
      <c r="E197" s="18" t="s">
        <v>237</v>
      </c>
      <c r="F197" s="8">
        <v>3.7950000000000006E-8</v>
      </c>
    </row>
    <row r="198" spans="2:6" x14ac:dyDescent="0.2">
      <c r="B198" s="9" t="s">
        <v>23</v>
      </c>
      <c r="C198" s="6" t="s">
        <v>2</v>
      </c>
      <c r="D198" s="6" t="s">
        <v>465</v>
      </c>
      <c r="E198" s="18" t="s">
        <v>237</v>
      </c>
      <c r="F198" s="8">
        <v>2.52E-9</v>
      </c>
    </row>
    <row r="199" spans="2:6" x14ac:dyDescent="0.2">
      <c r="B199" s="9" t="s">
        <v>24</v>
      </c>
      <c r="C199" s="6" t="s">
        <v>2</v>
      </c>
      <c r="D199" s="6" t="s">
        <v>465</v>
      </c>
      <c r="E199" s="18" t="s">
        <v>237</v>
      </c>
      <c r="F199" s="8">
        <v>1.6570000000000002E-8</v>
      </c>
    </row>
    <row r="200" spans="2:6" x14ac:dyDescent="0.2">
      <c r="B200" s="9" t="s">
        <v>25</v>
      </c>
      <c r="C200" s="6" t="s">
        <v>2</v>
      </c>
      <c r="D200" s="6" t="s">
        <v>465</v>
      </c>
      <c r="E200" s="18" t="s">
        <v>237</v>
      </c>
      <c r="F200" s="8">
        <v>1.3200000000000001E-8</v>
      </c>
    </row>
    <row r="201" spans="2:6" x14ac:dyDescent="0.2">
      <c r="B201" s="9" t="s">
        <v>26</v>
      </c>
      <c r="C201" s="6" t="s">
        <v>2</v>
      </c>
      <c r="D201" s="6" t="s">
        <v>465</v>
      </c>
      <c r="E201" s="18" t="s">
        <v>237</v>
      </c>
      <c r="F201" s="8">
        <v>1.925E-8</v>
      </c>
    </row>
    <row r="202" spans="2:6" x14ac:dyDescent="0.2">
      <c r="B202" s="9" t="s">
        <v>27</v>
      </c>
      <c r="C202" s="6" t="s">
        <v>2</v>
      </c>
      <c r="D202" s="6" t="s">
        <v>465</v>
      </c>
      <c r="E202" s="18" t="s">
        <v>237</v>
      </c>
      <c r="F202" s="8">
        <v>5.0899999999999999E-8</v>
      </c>
    </row>
    <row r="203" spans="2:6" x14ac:dyDescent="0.2">
      <c r="B203" s="9" t="s">
        <v>28</v>
      </c>
      <c r="C203" s="6" t="s">
        <v>2</v>
      </c>
      <c r="D203" s="6" t="s">
        <v>465</v>
      </c>
      <c r="E203" s="18" t="s">
        <v>237</v>
      </c>
      <c r="F203" s="8">
        <v>4.5300000000000002E-8</v>
      </c>
    </row>
    <row r="204" spans="2:6" x14ac:dyDescent="0.2">
      <c r="B204" s="9" t="s">
        <v>29</v>
      </c>
      <c r="C204" s="6" t="s">
        <v>2</v>
      </c>
      <c r="D204" s="6" t="s">
        <v>465</v>
      </c>
      <c r="E204" s="18" t="s">
        <v>237</v>
      </c>
      <c r="F204" s="8">
        <v>7.4149999999999997E-9</v>
      </c>
    </row>
    <row r="205" spans="2:6" x14ac:dyDescent="0.2">
      <c r="B205" s="9" t="s">
        <v>30</v>
      </c>
      <c r="C205" s="6" t="s">
        <v>2</v>
      </c>
      <c r="D205" s="6" t="s">
        <v>465</v>
      </c>
      <c r="E205" s="18" t="s">
        <v>237</v>
      </c>
      <c r="F205" s="8">
        <v>4.8399999999999997E-8</v>
      </c>
    </row>
    <row r="206" spans="2:6" x14ac:dyDescent="0.2">
      <c r="B206" s="9" t="s">
        <v>31</v>
      </c>
      <c r="C206" s="6" t="s">
        <v>2</v>
      </c>
      <c r="D206" s="6" t="s">
        <v>466</v>
      </c>
      <c r="E206" s="18" t="s">
        <v>237</v>
      </c>
      <c r="F206" s="8">
        <v>9.6750000000000006E-9</v>
      </c>
    </row>
    <row r="207" spans="2:6" x14ac:dyDescent="0.2">
      <c r="B207" s="9" t="s">
        <v>32</v>
      </c>
      <c r="C207" s="6" t="s">
        <v>2</v>
      </c>
      <c r="D207" s="6" t="s">
        <v>466</v>
      </c>
      <c r="E207" s="18" t="s">
        <v>237</v>
      </c>
      <c r="F207" s="8">
        <v>1.084E-8</v>
      </c>
    </row>
    <row r="208" spans="2:6" x14ac:dyDescent="0.2">
      <c r="B208" s="9" t="s">
        <v>33</v>
      </c>
      <c r="C208" s="6" t="s">
        <v>2</v>
      </c>
      <c r="D208" s="6" t="s">
        <v>466</v>
      </c>
      <c r="E208" s="18" t="s">
        <v>237</v>
      </c>
      <c r="F208" s="8">
        <v>6.8149999999999998E-8</v>
      </c>
    </row>
    <row r="209" spans="2:6" x14ac:dyDescent="0.2">
      <c r="B209" s="9" t="s">
        <v>34</v>
      </c>
      <c r="C209" s="6" t="s">
        <v>2</v>
      </c>
      <c r="D209" s="6" t="s">
        <v>466</v>
      </c>
      <c r="E209" s="18" t="s">
        <v>237</v>
      </c>
      <c r="F209" s="8">
        <v>1.6050000000000001E-8</v>
      </c>
    </row>
    <row r="210" spans="2:6" x14ac:dyDescent="0.2">
      <c r="B210" s="9" t="s">
        <v>35</v>
      </c>
      <c r="C210" s="6" t="s">
        <v>2</v>
      </c>
      <c r="D210" s="6" t="s">
        <v>466</v>
      </c>
      <c r="E210" s="18" t="s">
        <v>237</v>
      </c>
      <c r="F210" s="8">
        <v>2.36E-8</v>
      </c>
    </row>
    <row r="211" spans="2:6" x14ac:dyDescent="0.2">
      <c r="B211" s="9" t="s">
        <v>36</v>
      </c>
      <c r="C211" s="6" t="s">
        <v>2</v>
      </c>
      <c r="D211" s="6" t="s">
        <v>466</v>
      </c>
      <c r="E211" s="18" t="s">
        <v>237</v>
      </c>
      <c r="F211" s="8">
        <v>1.5650000000000001E-8</v>
      </c>
    </row>
    <row r="212" spans="2:6" x14ac:dyDescent="0.2">
      <c r="B212" s="9" t="s">
        <v>37</v>
      </c>
      <c r="C212" s="6" t="s">
        <v>2</v>
      </c>
      <c r="D212" s="6" t="s">
        <v>466</v>
      </c>
      <c r="E212" s="18" t="s">
        <v>237</v>
      </c>
      <c r="F212" s="8">
        <v>8.8600000000000013E-9</v>
      </c>
    </row>
    <row r="213" spans="2:6" x14ac:dyDescent="0.2">
      <c r="B213" s="9" t="s">
        <v>38</v>
      </c>
      <c r="C213" s="6" t="s">
        <v>2</v>
      </c>
      <c r="D213" s="6" t="s">
        <v>466</v>
      </c>
      <c r="E213" s="18" t="s">
        <v>237</v>
      </c>
      <c r="F213" s="8">
        <v>1.2884999999999999E-8</v>
      </c>
    </row>
    <row r="214" spans="2:6" x14ac:dyDescent="0.2">
      <c r="B214" s="9" t="s">
        <v>159</v>
      </c>
      <c r="C214" s="6" t="s">
        <v>270</v>
      </c>
      <c r="D214" s="6" t="s">
        <v>239</v>
      </c>
      <c r="E214" s="19" t="s">
        <v>271</v>
      </c>
      <c r="F214" s="8">
        <v>1.1295E-7</v>
      </c>
    </row>
    <row r="215" spans="2:6" x14ac:dyDescent="0.2">
      <c r="B215" s="9" t="s">
        <v>160</v>
      </c>
      <c r="C215" s="6" t="s">
        <v>270</v>
      </c>
      <c r="D215" s="6" t="s">
        <v>239</v>
      </c>
      <c r="E215" s="19" t="s">
        <v>271</v>
      </c>
      <c r="F215" s="8">
        <v>1.9500000000000001E-7</v>
      </c>
    </row>
    <row r="216" spans="2:6" x14ac:dyDescent="0.2">
      <c r="B216" s="9" t="s">
        <v>161</v>
      </c>
      <c r="C216" s="6" t="s">
        <v>270</v>
      </c>
      <c r="D216" s="6" t="s">
        <v>239</v>
      </c>
      <c r="E216" s="19" t="s">
        <v>271</v>
      </c>
      <c r="F216" s="8">
        <v>1.8449999999999999E-7</v>
      </c>
    </row>
    <row r="217" spans="2:6" x14ac:dyDescent="0.2">
      <c r="B217" s="9" t="s">
        <v>162</v>
      </c>
      <c r="C217" s="6" t="s">
        <v>270</v>
      </c>
      <c r="D217" s="6" t="s">
        <v>239</v>
      </c>
      <c r="E217" s="19" t="s">
        <v>271</v>
      </c>
      <c r="F217" s="8">
        <v>5.9200000000000001E-7</v>
      </c>
    </row>
    <row r="218" spans="2:6" x14ac:dyDescent="0.2">
      <c r="B218" s="9" t="s">
        <v>163</v>
      </c>
      <c r="C218" s="6" t="s">
        <v>270</v>
      </c>
      <c r="D218" s="6" t="s">
        <v>239</v>
      </c>
      <c r="E218" s="19" t="s">
        <v>271</v>
      </c>
      <c r="F218" s="8">
        <v>7.060000000000001E-7</v>
      </c>
    </row>
    <row r="219" spans="2:6" x14ac:dyDescent="0.2">
      <c r="B219" s="9" t="s">
        <v>164</v>
      </c>
      <c r="C219" s="6" t="s">
        <v>270</v>
      </c>
      <c r="D219" s="6" t="s">
        <v>239</v>
      </c>
      <c r="E219" s="19" t="s">
        <v>271</v>
      </c>
      <c r="F219" s="8">
        <v>3.0600000000000001E-7</v>
      </c>
    </row>
    <row r="220" spans="2:6" x14ac:dyDescent="0.2">
      <c r="B220" s="9" t="s">
        <v>165</v>
      </c>
      <c r="C220" s="6" t="s">
        <v>270</v>
      </c>
      <c r="D220" s="6" t="s">
        <v>239</v>
      </c>
      <c r="E220" s="19" t="s">
        <v>271</v>
      </c>
      <c r="F220" s="8">
        <v>4.2850000000000005E-6</v>
      </c>
    </row>
    <row r="221" spans="2:6" x14ac:dyDescent="0.2">
      <c r="B221" s="9" t="s">
        <v>166</v>
      </c>
      <c r="C221" s="6" t="s">
        <v>270</v>
      </c>
      <c r="D221" s="6" t="s">
        <v>239</v>
      </c>
      <c r="E221" s="19" t="s">
        <v>271</v>
      </c>
      <c r="F221" s="8">
        <v>1.5E-6</v>
      </c>
    </row>
    <row r="222" spans="2:6" x14ac:dyDescent="0.2">
      <c r="B222" s="9" t="s">
        <v>167</v>
      </c>
      <c r="C222" s="6" t="s">
        <v>270</v>
      </c>
      <c r="D222" s="6" t="s">
        <v>281</v>
      </c>
      <c r="E222" s="19" t="s">
        <v>271</v>
      </c>
      <c r="F222" s="8">
        <v>2.65E-6</v>
      </c>
    </row>
    <row r="223" spans="2:6" x14ac:dyDescent="0.2">
      <c r="B223" s="9" t="s">
        <v>168</v>
      </c>
      <c r="C223" s="6" t="s">
        <v>270</v>
      </c>
      <c r="D223" s="6" t="s">
        <v>281</v>
      </c>
      <c r="E223" s="19" t="s">
        <v>271</v>
      </c>
      <c r="F223" s="8">
        <v>1.7799999999999999E-6</v>
      </c>
    </row>
    <row r="224" spans="2:6" x14ac:dyDescent="0.2">
      <c r="B224" s="9" t="s">
        <v>169</v>
      </c>
      <c r="C224" s="6" t="s">
        <v>270</v>
      </c>
      <c r="D224" s="6" t="s">
        <v>281</v>
      </c>
      <c r="E224" s="19" t="s">
        <v>271</v>
      </c>
      <c r="F224" s="8">
        <v>6.9450000000000008E-7</v>
      </c>
    </row>
    <row r="225" spans="2:6" x14ac:dyDescent="0.2">
      <c r="B225" s="9" t="s">
        <v>170</v>
      </c>
      <c r="C225" s="6" t="s">
        <v>270</v>
      </c>
      <c r="D225" s="6" t="s">
        <v>281</v>
      </c>
      <c r="E225" s="19" t="s">
        <v>271</v>
      </c>
      <c r="F225" s="8">
        <v>7.7150000000000005E-5</v>
      </c>
    </row>
    <row r="226" spans="2:6" x14ac:dyDescent="0.2">
      <c r="B226" s="9" t="s">
        <v>171</v>
      </c>
      <c r="C226" s="6" t="s">
        <v>270</v>
      </c>
      <c r="D226" s="6" t="s">
        <v>281</v>
      </c>
      <c r="E226" s="19" t="s">
        <v>271</v>
      </c>
      <c r="F226" s="8">
        <v>7.08E-6</v>
      </c>
    </row>
    <row r="227" spans="2:6" x14ac:dyDescent="0.2">
      <c r="B227" s="9" t="s">
        <v>172</v>
      </c>
      <c r="C227" s="6" t="s">
        <v>270</v>
      </c>
      <c r="D227" s="6" t="s">
        <v>281</v>
      </c>
      <c r="E227" s="19" t="s">
        <v>271</v>
      </c>
      <c r="F227" s="8">
        <v>1.0050000000000001E-6</v>
      </c>
    </row>
    <row r="228" spans="2:6" x14ac:dyDescent="0.2">
      <c r="B228" s="9" t="s">
        <v>173</v>
      </c>
      <c r="C228" s="6" t="s">
        <v>270</v>
      </c>
      <c r="D228" s="6" t="s">
        <v>281</v>
      </c>
      <c r="E228" s="19" t="s">
        <v>271</v>
      </c>
      <c r="F228" s="8">
        <v>1.9200000000000003E-6</v>
      </c>
    </row>
    <row r="229" spans="2:6" x14ac:dyDescent="0.2">
      <c r="B229" s="9" t="s">
        <v>174</v>
      </c>
      <c r="C229" s="6" t="s">
        <v>270</v>
      </c>
      <c r="D229" s="6" t="s">
        <v>281</v>
      </c>
      <c r="E229" s="19" t="s">
        <v>271</v>
      </c>
      <c r="F229" s="8">
        <v>1.0250000000000002E-5</v>
      </c>
    </row>
    <row r="230" spans="2:6" x14ac:dyDescent="0.2">
      <c r="B230" s="9" t="s">
        <v>175</v>
      </c>
      <c r="C230" s="6" t="s">
        <v>270</v>
      </c>
      <c r="D230" s="6" t="s">
        <v>304</v>
      </c>
      <c r="E230" s="19" t="s">
        <v>271</v>
      </c>
      <c r="F230" s="8">
        <v>3.8550000000000004E-6</v>
      </c>
    </row>
    <row r="231" spans="2:6" x14ac:dyDescent="0.2">
      <c r="B231" s="9" t="s">
        <v>176</v>
      </c>
      <c r="C231" s="6" t="s">
        <v>270</v>
      </c>
      <c r="D231" s="6" t="s">
        <v>304</v>
      </c>
      <c r="E231" s="19" t="s">
        <v>271</v>
      </c>
      <c r="F231" s="8">
        <v>3.9550000000000002E-6</v>
      </c>
    </row>
    <row r="232" spans="2:6" x14ac:dyDescent="0.2">
      <c r="B232" s="9" t="s">
        <v>177</v>
      </c>
      <c r="C232" s="6" t="s">
        <v>270</v>
      </c>
      <c r="D232" s="6" t="s">
        <v>304</v>
      </c>
      <c r="E232" s="19" t="s">
        <v>271</v>
      </c>
      <c r="F232" s="8">
        <v>8.6599999999999984E-6</v>
      </c>
    </row>
    <row r="233" spans="2:6" x14ac:dyDescent="0.2">
      <c r="B233" s="9" t="s">
        <v>178</v>
      </c>
      <c r="C233" s="6" t="s">
        <v>270</v>
      </c>
      <c r="D233" s="6" t="s">
        <v>304</v>
      </c>
      <c r="E233" s="19" t="s">
        <v>271</v>
      </c>
      <c r="F233" s="8">
        <v>8.4249999999999998E-6</v>
      </c>
    </row>
    <row r="234" spans="2:6" x14ac:dyDescent="0.2">
      <c r="B234" s="9" t="s">
        <v>179</v>
      </c>
      <c r="C234" s="6" t="s">
        <v>270</v>
      </c>
      <c r="D234" s="6" t="s">
        <v>304</v>
      </c>
      <c r="E234" s="19" t="s">
        <v>271</v>
      </c>
      <c r="F234" s="8">
        <v>6.3850000000000007E-6</v>
      </c>
    </row>
    <row r="235" spans="2:6" x14ac:dyDescent="0.2">
      <c r="B235" s="9" t="s">
        <v>180</v>
      </c>
      <c r="C235" s="6" t="s">
        <v>270</v>
      </c>
      <c r="D235" s="6" t="s">
        <v>304</v>
      </c>
      <c r="E235" s="19" t="s">
        <v>271</v>
      </c>
      <c r="F235" s="8">
        <v>2.2050000000000001E-6</v>
      </c>
    </row>
    <row r="236" spans="2:6" x14ac:dyDescent="0.2">
      <c r="B236" s="9" t="s">
        <v>181</v>
      </c>
      <c r="C236" s="6" t="s">
        <v>270</v>
      </c>
      <c r="D236" s="6" t="s">
        <v>304</v>
      </c>
      <c r="E236" s="19" t="s">
        <v>271</v>
      </c>
      <c r="F236" s="8">
        <v>2.03E-6</v>
      </c>
    </row>
    <row r="237" spans="2:6" x14ac:dyDescent="0.2">
      <c r="B237" s="9" t="s">
        <v>182</v>
      </c>
      <c r="C237" s="6" t="s">
        <v>270</v>
      </c>
      <c r="D237" s="6" t="s">
        <v>304</v>
      </c>
      <c r="E237" s="19" t="s">
        <v>271</v>
      </c>
      <c r="F237" s="8">
        <v>3.8300000000000006E-6</v>
      </c>
    </row>
    <row r="238" spans="2:6" x14ac:dyDescent="0.2">
      <c r="B238" s="9" t="s">
        <v>183</v>
      </c>
      <c r="C238" s="6" t="s">
        <v>270</v>
      </c>
      <c r="D238" s="6" t="s">
        <v>445</v>
      </c>
      <c r="E238" s="19" t="s">
        <v>271</v>
      </c>
      <c r="F238" s="8">
        <v>2.6649999999999999E-6</v>
      </c>
    </row>
    <row r="239" spans="2:6" x14ac:dyDescent="0.2">
      <c r="B239" s="9" t="s">
        <v>184</v>
      </c>
      <c r="C239" s="6" t="s">
        <v>270</v>
      </c>
      <c r="D239" s="6" t="s">
        <v>445</v>
      </c>
      <c r="E239" s="19" t="s">
        <v>271</v>
      </c>
      <c r="F239" s="8">
        <v>2.5500000000000001E-6</v>
      </c>
    </row>
    <row r="240" spans="2:6" x14ac:dyDescent="0.2">
      <c r="B240" s="9" t="s">
        <v>185</v>
      </c>
      <c r="C240" s="6" t="s">
        <v>270</v>
      </c>
      <c r="D240" s="6" t="s">
        <v>445</v>
      </c>
      <c r="E240" s="19" t="s">
        <v>271</v>
      </c>
      <c r="F240" s="8">
        <v>9.4249999999999998E-7</v>
      </c>
    </row>
    <row r="241" spans="2:6" x14ac:dyDescent="0.2">
      <c r="B241" s="9" t="s">
        <v>186</v>
      </c>
      <c r="C241" s="6" t="s">
        <v>270</v>
      </c>
      <c r="D241" s="6" t="s">
        <v>445</v>
      </c>
      <c r="E241" s="19" t="s">
        <v>271</v>
      </c>
      <c r="F241" s="8">
        <v>4.4000000000000002E-7</v>
      </c>
    </row>
    <row r="242" spans="2:6" x14ac:dyDescent="0.2">
      <c r="B242" s="9" t="s">
        <v>187</v>
      </c>
      <c r="C242" s="6" t="s">
        <v>270</v>
      </c>
      <c r="D242" s="6" t="s">
        <v>445</v>
      </c>
      <c r="E242" s="19" t="s">
        <v>271</v>
      </c>
      <c r="F242" s="8">
        <v>3.9099999999999998E-6</v>
      </c>
    </row>
    <row r="243" spans="2:6" x14ac:dyDescent="0.2">
      <c r="B243" s="9" t="s">
        <v>188</v>
      </c>
      <c r="C243" s="6" t="s">
        <v>270</v>
      </c>
      <c r="D243" s="6" t="s">
        <v>445</v>
      </c>
      <c r="E243" s="19" t="s">
        <v>271</v>
      </c>
      <c r="F243" s="8">
        <v>4.9350000000000002E-7</v>
      </c>
    </row>
    <row r="244" spans="2:6" x14ac:dyDescent="0.2">
      <c r="B244" s="9" t="s">
        <v>189</v>
      </c>
      <c r="C244" s="6" t="s">
        <v>8</v>
      </c>
      <c r="D244" s="6" t="s">
        <v>282</v>
      </c>
      <c r="E244" s="19" t="s">
        <v>271</v>
      </c>
      <c r="F244" s="8">
        <v>3.1199999999999999E-7</v>
      </c>
    </row>
    <row r="245" spans="2:6" x14ac:dyDescent="0.2">
      <c r="B245" s="9" t="s">
        <v>190</v>
      </c>
      <c r="C245" s="6" t="s">
        <v>8</v>
      </c>
      <c r="D245" s="6" t="s">
        <v>282</v>
      </c>
      <c r="E245" s="19" t="s">
        <v>271</v>
      </c>
      <c r="F245" s="8">
        <v>2.1099999999999997E-7</v>
      </c>
    </row>
    <row r="246" spans="2:6" x14ac:dyDescent="0.2">
      <c r="B246" s="9" t="s">
        <v>191</v>
      </c>
      <c r="C246" s="6" t="s">
        <v>8</v>
      </c>
      <c r="D246" s="6" t="s">
        <v>282</v>
      </c>
      <c r="E246" s="19" t="s">
        <v>271</v>
      </c>
      <c r="F246" s="8">
        <v>2.5849999999999999E-7</v>
      </c>
    </row>
    <row r="247" spans="2:6" x14ac:dyDescent="0.2">
      <c r="B247" s="9" t="s">
        <v>192</v>
      </c>
      <c r="C247" s="6" t="s">
        <v>8</v>
      </c>
      <c r="D247" s="6" t="s">
        <v>282</v>
      </c>
      <c r="E247" s="19" t="s">
        <v>271</v>
      </c>
      <c r="F247" s="8">
        <v>5.0100000000000003E-6</v>
      </c>
    </row>
    <row r="248" spans="2:6" x14ac:dyDescent="0.2">
      <c r="B248" s="9" t="s">
        <v>193</v>
      </c>
      <c r="C248" s="6" t="s">
        <v>8</v>
      </c>
      <c r="D248" s="6" t="s">
        <v>282</v>
      </c>
      <c r="E248" s="19" t="s">
        <v>271</v>
      </c>
      <c r="F248" s="8">
        <v>9.6099999999999999E-7</v>
      </c>
    </row>
    <row r="249" spans="2:6" x14ac:dyDescent="0.2">
      <c r="B249" s="9" t="s">
        <v>194</v>
      </c>
      <c r="C249" s="6" t="s">
        <v>8</v>
      </c>
      <c r="D249" s="6" t="s">
        <v>282</v>
      </c>
      <c r="E249" s="19" t="s">
        <v>271</v>
      </c>
      <c r="F249" s="8">
        <v>8.2900000000000002E-7</v>
      </c>
    </row>
    <row r="250" spans="2:6" x14ac:dyDescent="0.2">
      <c r="B250" s="9" t="s">
        <v>195</v>
      </c>
      <c r="C250" s="6" t="s">
        <v>8</v>
      </c>
      <c r="D250" s="6" t="s">
        <v>282</v>
      </c>
      <c r="E250" s="19" t="s">
        <v>271</v>
      </c>
      <c r="F250" s="8">
        <v>2.525E-6</v>
      </c>
    </row>
    <row r="251" spans="2:6" x14ac:dyDescent="0.2">
      <c r="B251" s="9" t="s">
        <v>196</v>
      </c>
      <c r="C251" s="6" t="s">
        <v>8</v>
      </c>
      <c r="D251" s="6" t="s">
        <v>282</v>
      </c>
      <c r="E251" s="19" t="s">
        <v>271</v>
      </c>
      <c r="F251" s="8">
        <v>2.2800000000000002E-6</v>
      </c>
    </row>
    <row r="252" spans="2:6" x14ac:dyDescent="0.2">
      <c r="B252" s="9" t="s">
        <v>197</v>
      </c>
      <c r="C252" s="6" t="s">
        <v>8</v>
      </c>
      <c r="D252" s="6" t="s">
        <v>283</v>
      </c>
      <c r="E252" s="19" t="s">
        <v>271</v>
      </c>
      <c r="F252" s="8">
        <v>4.7149999999999997E-6</v>
      </c>
    </row>
    <row r="253" spans="2:6" x14ac:dyDescent="0.2">
      <c r="B253" s="9" t="s">
        <v>198</v>
      </c>
      <c r="C253" s="6" t="s">
        <v>8</v>
      </c>
      <c r="D253" s="6" t="s">
        <v>283</v>
      </c>
      <c r="E253" s="19" t="s">
        <v>271</v>
      </c>
      <c r="F253" s="8">
        <v>1.1649999999999999E-6</v>
      </c>
    </row>
    <row r="254" spans="2:6" x14ac:dyDescent="0.2">
      <c r="B254" s="9" t="s">
        <v>199</v>
      </c>
      <c r="C254" s="6" t="s">
        <v>8</v>
      </c>
      <c r="D254" s="6" t="s">
        <v>283</v>
      </c>
      <c r="E254" s="19" t="s">
        <v>271</v>
      </c>
      <c r="F254" s="8">
        <v>3.3949999999999997E-6</v>
      </c>
    </row>
    <row r="255" spans="2:6" x14ac:dyDescent="0.2">
      <c r="B255" s="9" t="s">
        <v>200</v>
      </c>
      <c r="C255" s="6" t="s">
        <v>8</v>
      </c>
      <c r="D255" s="6" t="s">
        <v>283</v>
      </c>
      <c r="E255" s="19" t="s">
        <v>271</v>
      </c>
      <c r="F255" s="8">
        <v>6.0549999999999996E-7</v>
      </c>
    </row>
    <row r="256" spans="2:6" x14ac:dyDescent="0.2">
      <c r="B256" s="9" t="s">
        <v>201</v>
      </c>
      <c r="C256" s="6" t="s">
        <v>8</v>
      </c>
      <c r="D256" s="6" t="s">
        <v>283</v>
      </c>
      <c r="E256" s="19" t="s">
        <v>271</v>
      </c>
      <c r="F256" s="8">
        <v>1.275E-5</v>
      </c>
    </row>
    <row r="257" spans="2:6" x14ac:dyDescent="0.2">
      <c r="B257" s="9" t="s">
        <v>202</v>
      </c>
      <c r="C257" s="6" t="s">
        <v>8</v>
      </c>
      <c r="D257" s="6" t="s">
        <v>283</v>
      </c>
      <c r="E257" s="19" t="s">
        <v>271</v>
      </c>
      <c r="F257" s="8">
        <v>4.4349999999999999E-6</v>
      </c>
    </row>
    <row r="258" spans="2:6" x14ac:dyDescent="0.2">
      <c r="B258" s="9" t="s">
        <v>203</v>
      </c>
      <c r="C258" s="6" t="s">
        <v>8</v>
      </c>
      <c r="D258" s="6" t="s">
        <v>283</v>
      </c>
      <c r="E258" s="19" t="s">
        <v>271</v>
      </c>
      <c r="F258" s="8">
        <v>5.485E-6</v>
      </c>
    </row>
    <row r="259" spans="2:6" x14ac:dyDescent="0.2">
      <c r="B259" s="9" t="s">
        <v>204</v>
      </c>
      <c r="C259" s="6" t="s">
        <v>8</v>
      </c>
      <c r="D259" s="6" t="s">
        <v>283</v>
      </c>
      <c r="E259" s="19" t="s">
        <v>271</v>
      </c>
      <c r="F259" s="8">
        <v>2.7250000000000002E-6</v>
      </c>
    </row>
    <row r="260" spans="2:6" x14ac:dyDescent="0.2">
      <c r="B260" s="9" t="s">
        <v>205</v>
      </c>
      <c r="C260" s="6" t="s">
        <v>8</v>
      </c>
      <c r="D260" s="6" t="s">
        <v>305</v>
      </c>
      <c r="E260" s="19" t="s">
        <v>271</v>
      </c>
      <c r="F260" s="8">
        <v>6.6850000000000004E-7</v>
      </c>
    </row>
    <row r="261" spans="2:6" x14ac:dyDescent="0.2">
      <c r="B261" s="9" t="s">
        <v>206</v>
      </c>
      <c r="C261" s="6" t="s">
        <v>8</v>
      </c>
      <c r="D261" s="6" t="s">
        <v>305</v>
      </c>
      <c r="E261" s="19" t="s">
        <v>271</v>
      </c>
      <c r="F261" s="8">
        <v>5.8800000000000002E-7</v>
      </c>
    </row>
    <row r="262" spans="2:6" x14ac:dyDescent="0.2">
      <c r="B262" s="9" t="s">
        <v>207</v>
      </c>
      <c r="C262" s="6" t="s">
        <v>8</v>
      </c>
      <c r="D262" s="6" t="s">
        <v>305</v>
      </c>
      <c r="E262" s="19" t="s">
        <v>271</v>
      </c>
      <c r="F262" s="8">
        <v>2.7649999999999998E-6</v>
      </c>
    </row>
    <row r="263" spans="2:6" x14ac:dyDescent="0.2">
      <c r="B263" s="9" t="s">
        <v>208</v>
      </c>
      <c r="C263" s="6" t="s">
        <v>8</v>
      </c>
      <c r="D263" s="6" t="s">
        <v>305</v>
      </c>
      <c r="E263" s="19" t="s">
        <v>271</v>
      </c>
      <c r="F263" s="8">
        <v>1.6449999999999999E-6</v>
      </c>
    </row>
    <row r="264" spans="2:6" x14ac:dyDescent="0.2">
      <c r="B264" s="9" t="s">
        <v>209</v>
      </c>
      <c r="C264" s="6" t="s">
        <v>8</v>
      </c>
      <c r="D264" s="6" t="s">
        <v>305</v>
      </c>
      <c r="E264" s="19" t="s">
        <v>271</v>
      </c>
      <c r="F264" s="8">
        <v>2.7250000000000002E-6</v>
      </c>
    </row>
    <row r="265" spans="2:6" x14ac:dyDescent="0.2">
      <c r="B265" s="9" t="s">
        <v>210</v>
      </c>
      <c r="C265" s="6" t="s">
        <v>8</v>
      </c>
      <c r="D265" s="6" t="s">
        <v>305</v>
      </c>
      <c r="E265" s="19" t="s">
        <v>271</v>
      </c>
      <c r="F265" s="8">
        <v>6.6300000000000005E-7</v>
      </c>
    </row>
    <row r="266" spans="2:6" x14ac:dyDescent="0.2">
      <c r="B266" s="9" t="s">
        <v>211</v>
      </c>
      <c r="C266" s="6" t="s">
        <v>8</v>
      </c>
      <c r="D266" s="6" t="s">
        <v>305</v>
      </c>
      <c r="E266" s="19" t="s">
        <v>271</v>
      </c>
      <c r="F266" s="8">
        <v>3.1999999999999999E-6</v>
      </c>
    </row>
    <row r="267" spans="2:6" x14ac:dyDescent="0.2">
      <c r="B267" s="9" t="s">
        <v>212</v>
      </c>
      <c r="C267" s="6" t="s">
        <v>8</v>
      </c>
      <c r="D267" s="6" t="s">
        <v>305</v>
      </c>
      <c r="E267" s="19" t="s">
        <v>271</v>
      </c>
      <c r="F267" s="8">
        <v>1.5850000000000001E-6</v>
      </c>
    </row>
    <row r="268" spans="2:6" x14ac:dyDescent="0.2">
      <c r="B268" s="9" t="s">
        <v>213</v>
      </c>
      <c r="C268" s="6" t="s">
        <v>8</v>
      </c>
      <c r="D268" s="6" t="s">
        <v>445</v>
      </c>
      <c r="E268" s="19" t="s">
        <v>271</v>
      </c>
      <c r="F268" s="8">
        <v>1.55E-6</v>
      </c>
    </row>
    <row r="269" spans="2:6" x14ac:dyDescent="0.2">
      <c r="B269" s="9" t="s">
        <v>214</v>
      </c>
      <c r="C269" s="6" t="s">
        <v>8</v>
      </c>
      <c r="D269" s="6" t="s">
        <v>445</v>
      </c>
      <c r="E269" s="19" t="s">
        <v>271</v>
      </c>
      <c r="F269" s="8">
        <v>1.53E-6</v>
      </c>
    </row>
    <row r="270" spans="2:6" x14ac:dyDescent="0.2">
      <c r="B270" s="9" t="s">
        <v>215</v>
      </c>
      <c r="C270" s="6" t="s">
        <v>8</v>
      </c>
      <c r="D270" s="6" t="s">
        <v>446</v>
      </c>
      <c r="E270" s="19" t="s">
        <v>271</v>
      </c>
      <c r="F270" s="8">
        <v>2.5600000000000002E-7</v>
      </c>
    </row>
    <row r="271" spans="2:6" x14ac:dyDescent="0.2">
      <c r="B271" s="9" t="s">
        <v>216</v>
      </c>
      <c r="C271" s="6" t="s">
        <v>8</v>
      </c>
      <c r="D271" s="6" t="s">
        <v>446</v>
      </c>
      <c r="E271" s="19" t="s">
        <v>271</v>
      </c>
      <c r="F271" s="8">
        <v>6.9200000000000011E-8</v>
      </c>
    </row>
    <row r="272" spans="2:6" x14ac:dyDescent="0.2">
      <c r="B272" s="9" t="s">
        <v>217</v>
      </c>
      <c r="C272" s="6" t="s">
        <v>8</v>
      </c>
      <c r="D272" s="6" t="s">
        <v>446</v>
      </c>
      <c r="E272" s="19" t="s">
        <v>271</v>
      </c>
      <c r="F272" s="8">
        <v>6.4449999999999998E-8</v>
      </c>
    </row>
    <row r="273" spans="2:6" x14ac:dyDescent="0.2">
      <c r="B273" s="9" t="s">
        <v>218</v>
      </c>
      <c r="C273" s="6" t="s">
        <v>8</v>
      </c>
      <c r="D273" s="6" t="s">
        <v>446</v>
      </c>
      <c r="E273" s="19" t="s">
        <v>271</v>
      </c>
      <c r="F273" s="8">
        <v>4.7800000000000002E-7</v>
      </c>
    </row>
    <row r="274" spans="2:6" x14ac:dyDescent="0.2">
      <c r="B274" s="9" t="s">
        <v>129</v>
      </c>
      <c r="C274" s="6" t="s">
        <v>356</v>
      </c>
      <c r="D274" s="6" t="s">
        <v>306</v>
      </c>
      <c r="E274" s="19" t="s">
        <v>271</v>
      </c>
      <c r="F274" s="38">
        <v>4.9550000000000004E-8</v>
      </c>
    </row>
    <row r="275" spans="2:6" x14ac:dyDescent="0.2">
      <c r="B275" s="9" t="s">
        <v>130</v>
      </c>
      <c r="C275" s="6" t="s">
        <v>356</v>
      </c>
      <c r="D275" s="6" t="s">
        <v>306</v>
      </c>
      <c r="E275" s="19" t="s">
        <v>271</v>
      </c>
      <c r="F275" s="38">
        <v>4.0700000000000008E-7</v>
      </c>
    </row>
    <row r="276" spans="2:6" x14ac:dyDescent="0.2">
      <c r="B276" s="9" t="s">
        <v>131</v>
      </c>
      <c r="C276" s="6" t="s">
        <v>356</v>
      </c>
      <c r="D276" s="6" t="s">
        <v>306</v>
      </c>
      <c r="E276" s="19" t="s">
        <v>271</v>
      </c>
      <c r="F276" s="38">
        <v>6.5150000000000003E-7</v>
      </c>
    </row>
    <row r="277" spans="2:6" x14ac:dyDescent="0.2">
      <c r="B277" s="9" t="s">
        <v>132</v>
      </c>
      <c r="C277" s="6" t="s">
        <v>356</v>
      </c>
      <c r="D277" s="6" t="s">
        <v>306</v>
      </c>
      <c r="E277" s="19" t="s">
        <v>271</v>
      </c>
      <c r="F277" s="38">
        <v>9.2599999999999995E-8</v>
      </c>
    </row>
    <row r="278" spans="2:6" x14ac:dyDescent="0.2">
      <c r="B278" s="9" t="s">
        <v>133</v>
      </c>
      <c r="C278" s="6" t="s">
        <v>356</v>
      </c>
      <c r="D278" s="6" t="s">
        <v>306</v>
      </c>
      <c r="E278" s="19" t="s">
        <v>271</v>
      </c>
      <c r="F278" s="38">
        <v>4.7899999999999999E-7</v>
      </c>
    </row>
    <row r="279" spans="2:6" x14ac:dyDescent="0.2">
      <c r="B279" s="9" t="s">
        <v>134</v>
      </c>
      <c r="C279" s="6" t="s">
        <v>356</v>
      </c>
      <c r="D279" s="6" t="s">
        <v>306</v>
      </c>
      <c r="E279" s="19" t="s">
        <v>271</v>
      </c>
      <c r="F279" s="38">
        <v>2.4999999999999999E-7</v>
      </c>
    </row>
    <row r="280" spans="2:6" x14ac:dyDescent="0.2">
      <c r="B280" s="9" t="s">
        <v>135</v>
      </c>
      <c r="C280" s="6" t="s">
        <v>356</v>
      </c>
      <c r="D280" s="6" t="s">
        <v>306</v>
      </c>
      <c r="E280" s="19" t="s">
        <v>271</v>
      </c>
      <c r="F280" s="38">
        <v>2.695E-8</v>
      </c>
    </row>
    <row r="281" spans="2:6" x14ac:dyDescent="0.2">
      <c r="B281" s="9" t="s">
        <v>136</v>
      </c>
      <c r="C281" s="6" t="s">
        <v>356</v>
      </c>
      <c r="D281" s="6" t="s">
        <v>306</v>
      </c>
      <c r="E281" s="19" t="s">
        <v>271</v>
      </c>
      <c r="F281" s="38">
        <v>6.6399999999999991E-7</v>
      </c>
    </row>
    <row r="282" spans="2:6" x14ac:dyDescent="0.2">
      <c r="B282" s="9" t="s">
        <v>137</v>
      </c>
      <c r="C282" s="6" t="s">
        <v>356</v>
      </c>
      <c r="D282" s="6" t="s">
        <v>307</v>
      </c>
      <c r="E282" s="19" t="s">
        <v>271</v>
      </c>
      <c r="F282" s="38">
        <v>9.3900000000000003E-7</v>
      </c>
    </row>
    <row r="283" spans="2:6" x14ac:dyDescent="0.2">
      <c r="B283" s="9" t="s">
        <v>138</v>
      </c>
      <c r="C283" s="6" t="s">
        <v>356</v>
      </c>
      <c r="D283" s="6" t="s">
        <v>307</v>
      </c>
      <c r="E283" s="19" t="s">
        <v>271</v>
      </c>
      <c r="F283" s="38">
        <v>8.610000000000001E-7</v>
      </c>
    </row>
    <row r="284" spans="2:6" x14ac:dyDescent="0.2">
      <c r="B284" s="9" t="s">
        <v>139</v>
      </c>
      <c r="C284" s="6" t="s">
        <v>356</v>
      </c>
      <c r="D284" s="6" t="s">
        <v>307</v>
      </c>
      <c r="E284" s="19" t="s">
        <v>271</v>
      </c>
      <c r="F284" s="38">
        <v>2.7949999999999998E-7</v>
      </c>
    </row>
    <row r="285" spans="2:6" x14ac:dyDescent="0.2">
      <c r="B285" s="9" t="s">
        <v>140</v>
      </c>
      <c r="C285" s="6" t="s">
        <v>356</v>
      </c>
      <c r="D285" s="6" t="s">
        <v>307</v>
      </c>
      <c r="E285" s="19" t="s">
        <v>271</v>
      </c>
      <c r="F285" s="38">
        <v>1.9400000000000001E-6</v>
      </c>
    </row>
    <row r="286" spans="2:6" x14ac:dyDescent="0.2">
      <c r="B286" s="9" t="s">
        <v>141</v>
      </c>
      <c r="C286" s="6" t="s">
        <v>356</v>
      </c>
      <c r="D286" s="6" t="s">
        <v>307</v>
      </c>
      <c r="E286" s="19" t="s">
        <v>271</v>
      </c>
      <c r="F286" s="38">
        <v>5.7099999999999995E-6</v>
      </c>
    </row>
    <row r="287" spans="2:6" x14ac:dyDescent="0.2">
      <c r="B287" s="9" t="s">
        <v>142</v>
      </c>
      <c r="C287" s="6" t="s">
        <v>356</v>
      </c>
      <c r="D287" s="6" t="s">
        <v>307</v>
      </c>
      <c r="E287" s="19" t="s">
        <v>271</v>
      </c>
      <c r="F287" s="38">
        <v>4.335E-6</v>
      </c>
    </row>
    <row r="288" spans="2:6" x14ac:dyDescent="0.2">
      <c r="B288" s="9" t="s">
        <v>143</v>
      </c>
      <c r="C288" s="6" t="s">
        <v>356</v>
      </c>
      <c r="D288" s="6" t="s">
        <v>307</v>
      </c>
      <c r="E288" s="19" t="s">
        <v>271</v>
      </c>
      <c r="F288" s="38">
        <v>1.725E-6</v>
      </c>
    </row>
    <row r="289" spans="2:6" x14ac:dyDescent="0.2">
      <c r="B289" s="9" t="s">
        <v>144</v>
      </c>
      <c r="C289" s="6" t="s">
        <v>356</v>
      </c>
      <c r="D289" s="6" t="s">
        <v>307</v>
      </c>
      <c r="E289" s="19" t="s">
        <v>271</v>
      </c>
      <c r="F289" s="38">
        <v>1.2550000000000001E-6</v>
      </c>
    </row>
    <row r="290" spans="2:6" x14ac:dyDescent="0.2">
      <c r="B290" s="9" t="s">
        <v>145</v>
      </c>
      <c r="C290" s="6" t="s">
        <v>356</v>
      </c>
      <c r="D290" s="6" t="s">
        <v>446</v>
      </c>
      <c r="E290" s="19" t="s">
        <v>271</v>
      </c>
      <c r="F290" s="38">
        <v>6.8750000000000004E-8</v>
      </c>
    </row>
    <row r="291" spans="2:6" x14ac:dyDescent="0.2">
      <c r="B291" s="9" t="s">
        <v>146</v>
      </c>
      <c r="C291" s="6" t="s">
        <v>356</v>
      </c>
      <c r="D291" s="6" t="s">
        <v>446</v>
      </c>
      <c r="E291" s="19" t="s">
        <v>271</v>
      </c>
      <c r="F291" s="38">
        <v>8.2499999999999994E-7</v>
      </c>
    </row>
    <row r="292" spans="2:6" x14ac:dyDescent="0.2">
      <c r="B292" s="9" t="s">
        <v>147</v>
      </c>
      <c r="C292" s="6" t="s">
        <v>356</v>
      </c>
      <c r="D292" s="6" t="s">
        <v>446</v>
      </c>
      <c r="E292" s="19" t="s">
        <v>271</v>
      </c>
      <c r="F292" s="38">
        <v>8.7550000000000002E-7</v>
      </c>
    </row>
    <row r="293" spans="2:6" x14ac:dyDescent="0.2">
      <c r="B293" s="9" t="s">
        <v>148</v>
      </c>
      <c r="C293" s="6" t="s">
        <v>356</v>
      </c>
      <c r="D293" s="6" t="s">
        <v>446</v>
      </c>
      <c r="E293" s="19" t="s">
        <v>271</v>
      </c>
      <c r="F293" s="38">
        <v>7.54E-7</v>
      </c>
    </row>
    <row r="294" spans="2:6" x14ac:dyDescent="0.2">
      <c r="B294" s="9" t="s">
        <v>149</v>
      </c>
      <c r="C294" s="6" t="s">
        <v>356</v>
      </c>
      <c r="D294" s="6" t="s">
        <v>455</v>
      </c>
      <c r="E294" s="19" t="s">
        <v>271</v>
      </c>
      <c r="F294" s="38">
        <v>6.595E-7</v>
      </c>
    </row>
    <row r="295" spans="2:6" x14ac:dyDescent="0.2">
      <c r="B295" s="9" t="s">
        <v>150</v>
      </c>
      <c r="C295" s="6" t="s">
        <v>356</v>
      </c>
      <c r="D295" s="6" t="s">
        <v>455</v>
      </c>
      <c r="E295" s="19" t="s">
        <v>271</v>
      </c>
      <c r="F295" s="38">
        <v>4.6100000000000001E-7</v>
      </c>
    </row>
    <row r="296" spans="2:6" x14ac:dyDescent="0.2">
      <c r="B296" s="9" t="s">
        <v>151</v>
      </c>
      <c r="C296" s="6" t="s">
        <v>356</v>
      </c>
      <c r="D296" s="6" t="s">
        <v>455</v>
      </c>
      <c r="E296" s="19" t="s">
        <v>271</v>
      </c>
      <c r="F296" s="38">
        <v>8.2399999999999997E-8</v>
      </c>
    </row>
    <row r="297" spans="2:6" x14ac:dyDescent="0.2">
      <c r="B297" s="9" t="s">
        <v>152</v>
      </c>
      <c r="C297" s="6" t="s">
        <v>356</v>
      </c>
      <c r="D297" s="6" t="s">
        <v>455</v>
      </c>
      <c r="E297" s="19" t="s">
        <v>271</v>
      </c>
      <c r="F297" s="38">
        <v>4.5600000000000001E-7</v>
      </c>
    </row>
    <row r="298" spans="2:6" x14ac:dyDescent="0.2">
      <c r="B298" s="9" t="s">
        <v>153</v>
      </c>
      <c r="C298" s="6" t="s">
        <v>356</v>
      </c>
      <c r="D298" s="6" t="s">
        <v>455</v>
      </c>
      <c r="E298" s="19" t="s">
        <v>271</v>
      </c>
      <c r="F298" s="38">
        <v>5.3650000000000007E-7</v>
      </c>
    </row>
    <row r="299" spans="2:6" x14ac:dyDescent="0.2">
      <c r="B299" s="9" t="s">
        <v>154</v>
      </c>
      <c r="C299" s="6" t="s">
        <v>356</v>
      </c>
      <c r="D299" s="6" t="s">
        <v>455</v>
      </c>
      <c r="E299" s="19" t="s">
        <v>271</v>
      </c>
      <c r="F299" s="38">
        <v>1.8799999999999999E-7</v>
      </c>
    </row>
    <row r="300" spans="2:6" x14ac:dyDescent="0.2">
      <c r="B300" s="9" t="s">
        <v>155</v>
      </c>
      <c r="C300" s="6" t="s">
        <v>356</v>
      </c>
      <c r="D300" s="6" t="s">
        <v>455</v>
      </c>
      <c r="E300" s="19" t="s">
        <v>271</v>
      </c>
      <c r="F300" s="38">
        <v>5.6349999999999998E-7</v>
      </c>
    </row>
    <row r="301" spans="2:6" x14ac:dyDescent="0.2">
      <c r="B301" s="9" t="s">
        <v>156</v>
      </c>
      <c r="C301" s="6" t="s">
        <v>356</v>
      </c>
      <c r="D301" s="6" t="s">
        <v>455</v>
      </c>
      <c r="E301" s="19" t="s">
        <v>271</v>
      </c>
      <c r="F301" s="38">
        <v>3.6250000000000002E-7</v>
      </c>
    </row>
    <row r="302" spans="2:6" x14ac:dyDescent="0.2">
      <c r="B302" s="9" t="s">
        <v>157</v>
      </c>
      <c r="C302" s="6" t="s">
        <v>356</v>
      </c>
      <c r="D302" s="6" t="s">
        <v>456</v>
      </c>
      <c r="E302" s="19" t="s">
        <v>271</v>
      </c>
      <c r="F302" s="38">
        <v>1.0405E-6</v>
      </c>
    </row>
    <row r="303" spans="2:6" x14ac:dyDescent="0.2">
      <c r="B303" s="9" t="s">
        <v>158</v>
      </c>
      <c r="C303" s="6" t="s">
        <v>356</v>
      </c>
      <c r="D303" s="6" t="s">
        <v>456</v>
      </c>
      <c r="E303" s="19" t="s">
        <v>271</v>
      </c>
      <c r="F303" s="38">
        <v>7.2650000000000005E-8</v>
      </c>
    </row>
    <row r="304" spans="2:6" x14ac:dyDescent="0.2">
      <c r="B304" s="9" t="s">
        <v>99</v>
      </c>
      <c r="C304" s="6" t="s">
        <v>5</v>
      </c>
      <c r="D304" s="6" t="s">
        <v>357</v>
      </c>
      <c r="E304" s="19" t="s">
        <v>271</v>
      </c>
      <c r="F304" s="8">
        <v>6.919999999999999E-7</v>
      </c>
    </row>
    <row r="305" spans="2:6" x14ac:dyDescent="0.2">
      <c r="B305" s="9" t="s">
        <v>100</v>
      </c>
      <c r="C305" s="6" t="s">
        <v>5</v>
      </c>
      <c r="D305" s="6" t="s">
        <v>357</v>
      </c>
      <c r="E305" s="19" t="s">
        <v>271</v>
      </c>
      <c r="F305" s="8">
        <v>1.1999999999999999E-6</v>
      </c>
    </row>
    <row r="306" spans="2:6" x14ac:dyDescent="0.2">
      <c r="B306" s="9" t="s">
        <v>101</v>
      </c>
      <c r="C306" s="6" t="s">
        <v>5</v>
      </c>
      <c r="D306" s="6" t="s">
        <v>357</v>
      </c>
      <c r="E306" s="19" t="s">
        <v>271</v>
      </c>
      <c r="F306" s="8">
        <v>9.4099999999999997E-7</v>
      </c>
    </row>
    <row r="307" spans="2:6" x14ac:dyDescent="0.2">
      <c r="B307" s="9" t="s">
        <v>102</v>
      </c>
      <c r="C307" s="6" t="s">
        <v>5</v>
      </c>
      <c r="D307" s="6" t="s">
        <v>357</v>
      </c>
      <c r="E307" s="19" t="s">
        <v>271</v>
      </c>
      <c r="F307" s="8">
        <v>4.9250000000000005E-7</v>
      </c>
    </row>
    <row r="308" spans="2:6" x14ac:dyDescent="0.2">
      <c r="B308" s="9" t="s">
        <v>103</v>
      </c>
      <c r="C308" s="6" t="s">
        <v>5</v>
      </c>
      <c r="D308" s="6" t="s">
        <v>357</v>
      </c>
      <c r="E308" s="19" t="s">
        <v>271</v>
      </c>
      <c r="F308" s="8">
        <v>1.6500000000000001E-6</v>
      </c>
    </row>
    <row r="309" spans="2:6" x14ac:dyDescent="0.2">
      <c r="B309" s="9" t="s">
        <v>104</v>
      </c>
      <c r="C309" s="6" t="s">
        <v>5</v>
      </c>
      <c r="D309" s="6" t="s">
        <v>357</v>
      </c>
      <c r="E309" s="19" t="s">
        <v>271</v>
      </c>
      <c r="F309" s="8">
        <v>7.215E-7</v>
      </c>
    </row>
    <row r="310" spans="2:6" x14ac:dyDescent="0.2">
      <c r="B310" s="9" t="s">
        <v>105</v>
      </c>
      <c r="C310" s="6" t="s">
        <v>5</v>
      </c>
      <c r="D310" s="6" t="s">
        <v>357</v>
      </c>
      <c r="E310" s="19" t="s">
        <v>271</v>
      </c>
      <c r="F310" s="8">
        <v>1.6549999999999998E-6</v>
      </c>
    </row>
    <row r="311" spans="2:6" x14ac:dyDescent="0.2">
      <c r="B311" s="9" t="s">
        <v>106</v>
      </c>
      <c r="C311" s="6" t="s">
        <v>5</v>
      </c>
      <c r="D311" s="6" t="s">
        <v>357</v>
      </c>
      <c r="E311" s="19" t="s">
        <v>271</v>
      </c>
      <c r="F311" s="8">
        <v>3.7850000000000002E-6</v>
      </c>
    </row>
    <row r="312" spans="2:6" x14ac:dyDescent="0.2">
      <c r="B312" s="9" t="s">
        <v>107</v>
      </c>
      <c r="C312" s="6" t="s">
        <v>5</v>
      </c>
      <c r="D312" s="6" t="s">
        <v>358</v>
      </c>
      <c r="E312" s="19" t="s">
        <v>271</v>
      </c>
      <c r="F312" s="8">
        <v>1.6649999999999997E-6</v>
      </c>
    </row>
    <row r="313" spans="2:6" x14ac:dyDescent="0.2">
      <c r="B313" s="9" t="s">
        <v>108</v>
      </c>
      <c r="C313" s="6" t="s">
        <v>5</v>
      </c>
      <c r="D313" s="6" t="s">
        <v>358</v>
      </c>
      <c r="E313" s="19" t="s">
        <v>271</v>
      </c>
      <c r="F313" s="8">
        <v>2.5550000000000001E-6</v>
      </c>
    </row>
    <row r="314" spans="2:6" x14ac:dyDescent="0.2">
      <c r="B314" s="9" t="s">
        <v>109</v>
      </c>
      <c r="C314" s="6" t="s">
        <v>5</v>
      </c>
      <c r="D314" s="6" t="s">
        <v>358</v>
      </c>
      <c r="E314" s="19" t="s">
        <v>271</v>
      </c>
      <c r="F314" s="8">
        <v>1.77E-6</v>
      </c>
    </row>
    <row r="315" spans="2:6" x14ac:dyDescent="0.2">
      <c r="B315" s="9" t="s">
        <v>110</v>
      </c>
      <c r="C315" s="6" t="s">
        <v>5</v>
      </c>
      <c r="D315" s="6" t="s">
        <v>358</v>
      </c>
      <c r="E315" s="19" t="s">
        <v>271</v>
      </c>
      <c r="F315" s="8">
        <v>2.34E-6</v>
      </c>
    </row>
    <row r="316" spans="2:6" x14ac:dyDescent="0.2">
      <c r="B316" s="9" t="s">
        <v>111</v>
      </c>
      <c r="C316" s="6" t="s">
        <v>5</v>
      </c>
      <c r="D316" s="6" t="s">
        <v>358</v>
      </c>
      <c r="E316" s="19" t="s">
        <v>271</v>
      </c>
      <c r="F316" s="8">
        <v>3.6049999999999998E-6</v>
      </c>
    </row>
    <row r="317" spans="2:6" x14ac:dyDescent="0.2">
      <c r="B317" s="9" t="s">
        <v>112</v>
      </c>
      <c r="C317" s="6" t="s">
        <v>5</v>
      </c>
      <c r="D317" s="6" t="s">
        <v>358</v>
      </c>
      <c r="E317" s="19" t="s">
        <v>271</v>
      </c>
      <c r="F317" s="8">
        <v>1.5350000000000001E-6</v>
      </c>
    </row>
    <row r="318" spans="2:6" x14ac:dyDescent="0.2">
      <c r="B318" s="9" t="s">
        <v>113</v>
      </c>
      <c r="C318" s="6" t="s">
        <v>5</v>
      </c>
      <c r="D318" s="6" t="s">
        <v>358</v>
      </c>
      <c r="E318" s="19" t="s">
        <v>271</v>
      </c>
      <c r="F318" s="8">
        <v>4.5199999999999999E-6</v>
      </c>
    </row>
    <row r="319" spans="2:6" x14ac:dyDescent="0.2">
      <c r="B319" s="9" t="s">
        <v>114</v>
      </c>
      <c r="C319" s="6" t="s">
        <v>5</v>
      </c>
      <c r="D319" s="6" t="s">
        <v>358</v>
      </c>
      <c r="E319" s="19" t="s">
        <v>271</v>
      </c>
      <c r="F319" s="8">
        <v>6.8999999999999996E-7</v>
      </c>
    </row>
    <row r="320" spans="2:6" x14ac:dyDescent="0.2">
      <c r="B320" s="9" t="s">
        <v>115</v>
      </c>
      <c r="C320" s="6" t="s">
        <v>5</v>
      </c>
      <c r="D320" s="6" t="s">
        <v>397</v>
      </c>
      <c r="E320" s="19" t="s">
        <v>271</v>
      </c>
      <c r="F320" s="8">
        <v>2.2500000000000001E-6</v>
      </c>
    </row>
    <row r="321" spans="2:6" x14ac:dyDescent="0.2">
      <c r="B321" s="9" t="s">
        <v>116</v>
      </c>
      <c r="C321" s="6" t="s">
        <v>5</v>
      </c>
      <c r="D321" s="6" t="s">
        <v>397</v>
      </c>
      <c r="E321" s="19" t="s">
        <v>271</v>
      </c>
      <c r="F321" s="8">
        <v>1.9350000000000001E-6</v>
      </c>
    </row>
    <row r="322" spans="2:6" x14ac:dyDescent="0.2">
      <c r="B322" s="9" t="s">
        <v>117</v>
      </c>
      <c r="C322" s="6" t="s">
        <v>5</v>
      </c>
      <c r="D322" s="6" t="s">
        <v>397</v>
      </c>
      <c r="E322" s="19" t="s">
        <v>271</v>
      </c>
      <c r="F322" s="8">
        <v>2.6300000000000002E-6</v>
      </c>
    </row>
    <row r="323" spans="2:6" x14ac:dyDescent="0.2">
      <c r="B323" s="9" t="s">
        <v>118</v>
      </c>
      <c r="C323" s="6" t="s">
        <v>5</v>
      </c>
      <c r="D323" s="6" t="s">
        <v>397</v>
      </c>
      <c r="E323" s="19" t="s">
        <v>271</v>
      </c>
      <c r="F323" s="8">
        <v>8.2849999999999999E-7</v>
      </c>
    </row>
    <row r="324" spans="2:6" x14ac:dyDescent="0.2">
      <c r="B324" s="9" t="s">
        <v>119</v>
      </c>
      <c r="C324" s="6" t="s">
        <v>5</v>
      </c>
      <c r="D324" s="6" t="s">
        <v>397</v>
      </c>
      <c r="E324" s="19" t="s">
        <v>271</v>
      </c>
      <c r="F324" s="8">
        <v>9.0449999999999998E-7</v>
      </c>
    </row>
    <row r="325" spans="2:6" x14ac:dyDescent="0.2">
      <c r="B325" s="9" t="s">
        <v>120</v>
      </c>
      <c r="C325" s="6" t="s">
        <v>5</v>
      </c>
      <c r="D325" s="6" t="s">
        <v>397</v>
      </c>
      <c r="E325" s="19" t="s">
        <v>271</v>
      </c>
      <c r="F325" s="8">
        <v>2.2199999999999999E-6</v>
      </c>
    </row>
    <row r="326" spans="2:6" x14ac:dyDescent="0.2">
      <c r="B326" s="9" t="s">
        <v>121</v>
      </c>
      <c r="C326" s="6" t="s">
        <v>5</v>
      </c>
      <c r="D326" s="6" t="s">
        <v>397</v>
      </c>
      <c r="E326" s="19" t="s">
        <v>271</v>
      </c>
      <c r="F326" s="8">
        <v>1.0050000000000001E-6</v>
      </c>
    </row>
    <row r="327" spans="2:6" x14ac:dyDescent="0.2">
      <c r="B327" s="9" t="s">
        <v>122</v>
      </c>
      <c r="C327" s="6" t="s">
        <v>5</v>
      </c>
      <c r="D327" s="6" t="s">
        <v>397</v>
      </c>
      <c r="E327" s="19" t="s">
        <v>271</v>
      </c>
      <c r="F327" s="8">
        <v>4.065E-6</v>
      </c>
    </row>
    <row r="328" spans="2:6" x14ac:dyDescent="0.2">
      <c r="B328" s="9" t="s">
        <v>123</v>
      </c>
      <c r="C328" s="6" t="s">
        <v>5</v>
      </c>
      <c r="D328" s="6" t="s">
        <v>456</v>
      </c>
      <c r="E328" s="19" t="s">
        <v>271</v>
      </c>
      <c r="F328" s="8">
        <v>3.65E-7</v>
      </c>
    </row>
    <row r="329" spans="2:6" x14ac:dyDescent="0.2">
      <c r="B329" s="9" t="s">
        <v>124</v>
      </c>
      <c r="C329" s="6" t="s">
        <v>5</v>
      </c>
      <c r="D329" s="6" t="s">
        <v>456</v>
      </c>
      <c r="E329" s="19" t="s">
        <v>271</v>
      </c>
      <c r="F329" s="8">
        <v>2.1500000000000001E-7</v>
      </c>
    </row>
    <row r="330" spans="2:6" x14ac:dyDescent="0.2">
      <c r="B330" s="9" t="s">
        <v>125</v>
      </c>
      <c r="C330" s="6" t="s">
        <v>5</v>
      </c>
      <c r="D330" s="6" t="s">
        <v>456</v>
      </c>
      <c r="E330" s="19" t="s">
        <v>271</v>
      </c>
      <c r="F330" s="8">
        <v>3.375E-7</v>
      </c>
    </row>
    <row r="331" spans="2:6" x14ac:dyDescent="0.2">
      <c r="B331" s="9" t="s">
        <v>126</v>
      </c>
      <c r="C331" s="6" t="s">
        <v>5</v>
      </c>
      <c r="D331" s="6" t="s">
        <v>456</v>
      </c>
      <c r="E331" s="19" t="s">
        <v>271</v>
      </c>
      <c r="F331" s="8">
        <v>3.6800000000000001E-7</v>
      </c>
    </row>
    <row r="332" spans="2:6" x14ac:dyDescent="0.2">
      <c r="B332" s="9" t="s">
        <v>127</v>
      </c>
      <c r="C332" s="6" t="s">
        <v>5</v>
      </c>
      <c r="D332" s="6" t="s">
        <v>456</v>
      </c>
      <c r="E332" s="19" t="s">
        <v>271</v>
      </c>
      <c r="F332" s="8">
        <v>2.8149999999999997E-7</v>
      </c>
    </row>
    <row r="333" spans="2:6" x14ac:dyDescent="0.2">
      <c r="B333" s="9" t="s">
        <v>128</v>
      </c>
      <c r="C333" s="6" t="s">
        <v>5</v>
      </c>
      <c r="D333" s="6" t="s">
        <v>456</v>
      </c>
      <c r="E333" s="19" t="s">
        <v>271</v>
      </c>
      <c r="F333" s="8">
        <v>3.235E-7</v>
      </c>
    </row>
    <row r="334" spans="2:6" x14ac:dyDescent="0.2">
      <c r="B334" s="9" t="s">
        <v>69</v>
      </c>
      <c r="C334" s="6" t="s">
        <v>4</v>
      </c>
      <c r="D334" s="6" t="s">
        <v>398</v>
      </c>
      <c r="E334" s="19" t="s">
        <v>271</v>
      </c>
      <c r="F334" s="8">
        <v>8.8949999999999999E-8</v>
      </c>
    </row>
    <row r="335" spans="2:6" x14ac:dyDescent="0.2">
      <c r="B335" s="9" t="s">
        <v>70</v>
      </c>
      <c r="C335" s="6" t="s">
        <v>4</v>
      </c>
      <c r="D335" s="6" t="s">
        <v>398</v>
      </c>
      <c r="E335" s="19" t="s">
        <v>271</v>
      </c>
      <c r="F335" s="8">
        <v>3.805E-8</v>
      </c>
    </row>
    <row r="336" spans="2:6" x14ac:dyDescent="0.2">
      <c r="B336" s="9" t="s">
        <v>71</v>
      </c>
      <c r="C336" s="6" t="s">
        <v>4</v>
      </c>
      <c r="D336" s="6" t="s">
        <v>398</v>
      </c>
      <c r="E336" s="19" t="s">
        <v>271</v>
      </c>
      <c r="F336" s="8">
        <v>6.1949999999999996E-7</v>
      </c>
    </row>
    <row r="337" spans="2:6" x14ac:dyDescent="0.2">
      <c r="B337" s="9" t="s">
        <v>72</v>
      </c>
      <c r="C337" s="6" t="s">
        <v>4</v>
      </c>
      <c r="D337" s="6" t="s">
        <v>398</v>
      </c>
      <c r="E337" s="19" t="s">
        <v>271</v>
      </c>
      <c r="F337" s="8">
        <v>6.2499999999999995E-7</v>
      </c>
    </row>
    <row r="338" spans="2:6" x14ac:dyDescent="0.2">
      <c r="B338" s="9" t="s">
        <v>73</v>
      </c>
      <c r="C338" s="6" t="s">
        <v>4</v>
      </c>
      <c r="D338" s="6" t="s">
        <v>398</v>
      </c>
      <c r="E338" s="19" t="s">
        <v>271</v>
      </c>
      <c r="F338" s="8">
        <v>1.445E-7</v>
      </c>
    </row>
    <row r="339" spans="2:6" x14ac:dyDescent="0.2">
      <c r="B339" s="9" t="s">
        <v>74</v>
      </c>
      <c r="C339" s="6" t="s">
        <v>4</v>
      </c>
      <c r="D339" s="6" t="s">
        <v>398</v>
      </c>
      <c r="E339" s="19" t="s">
        <v>271</v>
      </c>
      <c r="F339" s="8">
        <v>1.79E-7</v>
      </c>
    </row>
    <row r="340" spans="2:6" x14ac:dyDescent="0.2">
      <c r="B340" s="9" t="s">
        <v>75</v>
      </c>
      <c r="C340" s="6" t="s">
        <v>4</v>
      </c>
      <c r="D340" s="6" t="s">
        <v>398</v>
      </c>
      <c r="E340" s="19" t="s">
        <v>271</v>
      </c>
      <c r="F340" s="8">
        <v>4.3550000000000003E-8</v>
      </c>
    </row>
    <row r="341" spans="2:6" x14ac:dyDescent="0.2">
      <c r="B341" s="9" t="s">
        <v>76</v>
      </c>
      <c r="C341" s="6" t="s">
        <v>4</v>
      </c>
      <c r="D341" s="6" t="s">
        <v>398</v>
      </c>
      <c r="E341" s="19" t="s">
        <v>271</v>
      </c>
      <c r="F341" s="8">
        <v>1.6150000000000001E-7</v>
      </c>
    </row>
    <row r="342" spans="2:6" x14ac:dyDescent="0.2">
      <c r="B342" s="9" t="s">
        <v>77</v>
      </c>
      <c r="C342" s="6" t="s">
        <v>4</v>
      </c>
      <c r="D342" s="6" t="s">
        <v>457</v>
      </c>
      <c r="E342" s="19" t="s">
        <v>271</v>
      </c>
      <c r="F342" s="8">
        <v>6.1750000000000007E-8</v>
      </c>
    </row>
    <row r="343" spans="2:6" x14ac:dyDescent="0.2">
      <c r="B343" s="9" t="s">
        <v>78</v>
      </c>
      <c r="C343" s="6" t="s">
        <v>4</v>
      </c>
      <c r="D343" s="6" t="s">
        <v>457</v>
      </c>
      <c r="E343" s="19" t="s">
        <v>271</v>
      </c>
      <c r="F343" s="8">
        <v>4.5599999999999998E-8</v>
      </c>
    </row>
    <row r="344" spans="2:6" x14ac:dyDescent="0.2">
      <c r="B344" s="9" t="s">
        <v>79</v>
      </c>
      <c r="C344" s="6" t="s">
        <v>4</v>
      </c>
      <c r="D344" s="6" t="s">
        <v>457</v>
      </c>
      <c r="E344" s="19" t="s">
        <v>271</v>
      </c>
      <c r="F344" s="8">
        <v>8.9250000000000005E-9</v>
      </c>
    </row>
    <row r="345" spans="2:6" x14ac:dyDescent="0.2">
      <c r="B345" s="9" t="s">
        <v>80</v>
      </c>
      <c r="C345" s="6" t="s">
        <v>4</v>
      </c>
      <c r="D345" s="6" t="s">
        <v>457</v>
      </c>
      <c r="E345" s="19" t="s">
        <v>271</v>
      </c>
      <c r="F345" s="8">
        <v>3.0350000000000004E-8</v>
      </c>
    </row>
    <row r="346" spans="2:6" x14ac:dyDescent="0.2">
      <c r="B346" s="9" t="s">
        <v>81</v>
      </c>
      <c r="C346" s="6" t="s">
        <v>4</v>
      </c>
      <c r="D346" s="6" t="s">
        <v>457</v>
      </c>
      <c r="E346" s="19" t="s">
        <v>271</v>
      </c>
      <c r="F346" s="8">
        <v>6.5099999999999994E-8</v>
      </c>
    </row>
    <row r="347" spans="2:6" x14ac:dyDescent="0.2">
      <c r="B347" s="9" t="s">
        <v>82</v>
      </c>
      <c r="C347" s="6" t="s">
        <v>4</v>
      </c>
      <c r="D347" s="6" t="s">
        <v>457</v>
      </c>
      <c r="E347" s="19" t="s">
        <v>271</v>
      </c>
      <c r="F347" s="8">
        <v>2.7100000000000003E-7</v>
      </c>
    </row>
    <row r="348" spans="2:6" x14ac:dyDescent="0.2">
      <c r="B348" s="9" t="s">
        <v>83</v>
      </c>
      <c r="C348" s="6" t="s">
        <v>4</v>
      </c>
      <c r="D348" s="6" t="s">
        <v>457</v>
      </c>
      <c r="E348" s="19" t="s">
        <v>271</v>
      </c>
      <c r="F348" s="8">
        <v>7.870000000000001E-8</v>
      </c>
    </row>
    <row r="349" spans="2:6" x14ac:dyDescent="0.2">
      <c r="B349" s="9" t="s">
        <v>84</v>
      </c>
      <c r="C349" s="6" t="s">
        <v>4</v>
      </c>
      <c r="D349" s="6" t="s">
        <v>457</v>
      </c>
      <c r="E349" s="19" t="s">
        <v>271</v>
      </c>
      <c r="F349" s="8">
        <v>2.6399999999999998E-8</v>
      </c>
    </row>
    <row r="350" spans="2:6" x14ac:dyDescent="0.2">
      <c r="B350" s="9" t="s">
        <v>85</v>
      </c>
      <c r="C350" s="6" t="s">
        <v>4</v>
      </c>
      <c r="D350" s="6" t="s">
        <v>458</v>
      </c>
      <c r="E350" s="19" t="s">
        <v>271</v>
      </c>
      <c r="F350" s="8">
        <v>4.4900000000000006E-7</v>
      </c>
    </row>
    <row r="351" spans="2:6" x14ac:dyDescent="0.2">
      <c r="B351" s="9" t="s">
        <v>86</v>
      </c>
      <c r="C351" s="6" t="s">
        <v>4</v>
      </c>
      <c r="D351" s="6" t="s">
        <v>458</v>
      </c>
      <c r="E351" s="19" t="s">
        <v>271</v>
      </c>
      <c r="F351" s="8">
        <v>2.4049999999999996E-7</v>
      </c>
    </row>
    <row r="352" spans="2:6" x14ac:dyDescent="0.2">
      <c r="B352" s="9" t="s">
        <v>87</v>
      </c>
      <c r="C352" s="6" t="s">
        <v>4</v>
      </c>
      <c r="D352" s="6" t="s">
        <v>458</v>
      </c>
      <c r="E352" s="19" t="s">
        <v>271</v>
      </c>
      <c r="F352" s="8">
        <v>1.7400000000000001E-6</v>
      </c>
    </row>
    <row r="353" spans="2:6" x14ac:dyDescent="0.2">
      <c r="B353" s="9" t="s">
        <v>88</v>
      </c>
      <c r="C353" s="6" t="s">
        <v>4</v>
      </c>
      <c r="D353" s="6" t="s">
        <v>458</v>
      </c>
      <c r="E353" s="19" t="s">
        <v>271</v>
      </c>
      <c r="F353" s="8">
        <v>6.8E-8</v>
      </c>
    </row>
    <row r="354" spans="2:6" x14ac:dyDescent="0.2">
      <c r="B354" s="9" t="s">
        <v>89</v>
      </c>
      <c r="C354" s="6" t="s">
        <v>4</v>
      </c>
      <c r="D354" s="6" t="s">
        <v>458</v>
      </c>
      <c r="E354" s="19" t="s">
        <v>271</v>
      </c>
      <c r="F354" s="8">
        <v>2.7400000000000004E-7</v>
      </c>
    </row>
    <row r="355" spans="2:6" x14ac:dyDescent="0.2">
      <c r="B355" s="9" t="s">
        <v>90</v>
      </c>
      <c r="C355" s="6" t="s">
        <v>4</v>
      </c>
      <c r="D355" s="6" t="s">
        <v>458</v>
      </c>
      <c r="E355" s="19" t="s">
        <v>271</v>
      </c>
      <c r="F355" s="8">
        <v>1.525E-7</v>
      </c>
    </row>
    <row r="356" spans="2:6" x14ac:dyDescent="0.2">
      <c r="B356" s="9" t="s">
        <v>91</v>
      </c>
      <c r="C356" s="6" t="s">
        <v>4</v>
      </c>
      <c r="D356" s="6" t="s">
        <v>458</v>
      </c>
      <c r="E356" s="19" t="s">
        <v>271</v>
      </c>
      <c r="F356" s="8">
        <v>5.28E-9</v>
      </c>
    </row>
    <row r="357" spans="2:6" x14ac:dyDescent="0.2">
      <c r="B357" s="9" t="s">
        <v>92</v>
      </c>
      <c r="C357" s="6" t="s">
        <v>4</v>
      </c>
      <c r="D357" s="6" t="s">
        <v>458</v>
      </c>
      <c r="E357" s="19" t="s">
        <v>271</v>
      </c>
      <c r="F357" s="8">
        <v>4.7949999999999996E-8</v>
      </c>
    </row>
    <row r="358" spans="2:6" x14ac:dyDescent="0.2">
      <c r="B358" s="9" t="s">
        <v>93</v>
      </c>
      <c r="C358" s="6" t="s">
        <v>4</v>
      </c>
      <c r="D358" s="6" t="s">
        <v>459</v>
      </c>
      <c r="E358" s="19" t="s">
        <v>271</v>
      </c>
      <c r="F358" s="8">
        <v>1.4100000000000001E-7</v>
      </c>
    </row>
    <row r="359" spans="2:6" x14ac:dyDescent="0.2">
      <c r="B359" s="9" t="s">
        <v>94</v>
      </c>
      <c r="C359" s="6" t="s">
        <v>4</v>
      </c>
      <c r="D359" s="6" t="s">
        <v>459</v>
      </c>
      <c r="E359" s="19" t="s">
        <v>271</v>
      </c>
      <c r="F359" s="8">
        <v>1.1685E-8</v>
      </c>
    </row>
    <row r="360" spans="2:6" x14ac:dyDescent="0.2">
      <c r="B360" s="9" t="s">
        <v>95</v>
      </c>
      <c r="C360" s="6" t="s">
        <v>4</v>
      </c>
      <c r="D360" s="6" t="s">
        <v>459</v>
      </c>
      <c r="E360" s="19" t="s">
        <v>271</v>
      </c>
      <c r="F360" s="8">
        <v>1.6399999999999999E-7</v>
      </c>
    </row>
    <row r="361" spans="2:6" x14ac:dyDescent="0.2">
      <c r="B361" s="9" t="s">
        <v>96</v>
      </c>
      <c r="C361" s="6" t="s">
        <v>4</v>
      </c>
      <c r="D361" s="6" t="s">
        <v>459</v>
      </c>
      <c r="E361" s="19" t="s">
        <v>271</v>
      </c>
      <c r="F361" s="8">
        <v>5.0899999999999999E-8</v>
      </c>
    </row>
    <row r="362" spans="2:6" x14ac:dyDescent="0.2">
      <c r="B362" s="9" t="s">
        <v>97</v>
      </c>
      <c r="C362" s="6" t="s">
        <v>4</v>
      </c>
      <c r="D362" s="6" t="s">
        <v>459</v>
      </c>
      <c r="E362" s="19" t="s">
        <v>271</v>
      </c>
      <c r="F362" s="8">
        <v>2.3949999999999999E-7</v>
      </c>
    </row>
    <row r="363" spans="2:6" x14ac:dyDescent="0.2">
      <c r="B363" s="9" t="s">
        <v>98</v>
      </c>
      <c r="C363" s="6" t="s">
        <v>4</v>
      </c>
      <c r="D363" s="6" t="s">
        <v>459</v>
      </c>
      <c r="E363" s="19" t="s">
        <v>271</v>
      </c>
      <c r="F363" s="8">
        <v>2.8349999999999999E-8</v>
      </c>
    </row>
    <row r="364" spans="2:6" x14ac:dyDescent="0.2">
      <c r="B364" s="9" t="s">
        <v>39</v>
      </c>
      <c r="C364" s="6" t="s">
        <v>3</v>
      </c>
      <c r="D364" s="6" t="s">
        <v>459</v>
      </c>
      <c r="E364" s="19" t="s">
        <v>271</v>
      </c>
      <c r="F364" s="8">
        <v>3.7300000000000001E-9</v>
      </c>
    </row>
    <row r="365" spans="2:6" x14ac:dyDescent="0.2">
      <c r="B365" s="9" t="s">
        <v>40</v>
      </c>
      <c r="C365" s="6" t="s">
        <v>3</v>
      </c>
      <c r="D365" s="6" t="s">
        <v>459</v>
      </c>
      <c r="E365" s="19" t="s">
        <v>271</v>
      </c>
      <c r="F365" s="8">
        <v>9.6150000000000004E-9</v>
      </c>
    </row>
    <row r="366" spans="2:6" x14ac:dyDescent="0.2">
      <c r="B366" s="9" t="s">
        <v>41</v>
      </c>
      <c r="C366" s="6" t="s">
        <v>3</v>
      </c>
      <c r="D366" s="6" t="s">
        <v>460</v>
      </c>
      <c r="E366" s="19" t="s">
        <v>271</v>
      </c>
      <c r="F366" s="8">
        <v>9.0800000000000006E-8</v>
      </c>
    </row>
    <row r="367" spans="2:6" x14ac:dyDescent="0.2">
      <c r="B367" s="9" t="s">
        <v>42</v>
      </c>
      <c r="C367" s="6" t="s">
        <v>3</v>
      </c>
      <c r="D367" s="6" t="s">
        <v>460</v>
      </c>
      <c r="E367" s="19" t="s">
        <v>271</v>
      </c>
      <c r="F367" s="8">
        <v>1.23E-7</v>
      </c>
    </row>
    <row r="368" spans="2:6" x14ac:dyDescent="0.2">
      <c r="B368" s="9" t="s">
        <v>43</v>
      </c>
      <c r="C368" s="6" t="s">
        <v>3</v>
      </c>
      <c r="D368" s="6" t="s">
        <v>460</v>
      </c>
      <c r="E368" s="19" t="s">
        <v>271</v>
      </c>
      <c r="F368" s="8">
        <v>3.8100000000000004E-8</v>
      </c>
    </row>
    <row r="369" spans="2:6" x14ac:dyDescent="0.2">
      <c r="B369" s="9" t="s">
        <v>44</v>
      </c>
      <c r="C369" s="6" t="s">
        <v>3</v>
      </c>
      <c r="D369" s="6" t="s">
        <v>460</v>
      </c>
      <c r="E369" s="19" t="s">
        <v>271</v>
      </c>
      <c r="F369" s="8">
        <v>3.5749999999999999E-8</v>
      </c>
    </row>
    <row r="370" spans="2:6" x14ac:dyDescent="0.2">
      <c r="B370" s="9" t="s">
        <v>45</v>
      </c>
      <c r="C370" s="6" t="s">
        <v>3</v>
      </c>
      <c r="D370" s="6" t="s">
        <v>460</v>
      </c>
      <c r="E370" s="19" t="s">
        <v>271</v>
      </c>
      <c r="F370" s="8">
        <v>1.765E-7</v>
      </c>
    </row>
    <row r="371" spans="2:6" x14ac:dyDescent="0.2">
      <c r="B371" s="9" t="s">
        <v>46</v>
      </c>
      <c r="C371" s="6" t="s">
        <v>3</v>
      </c>
      <c r="D371" s="6" t="s">
        <v>460</v>
      </c>
      <c r="E371" s="19" t="s">
        <v>271</v>
      </c>
      <c r="F371" s="8">
        <v>7.6249999999999998E-8</v>
      </c>
    </row>
    <row r="372" spans="2:6" x14ac:dyDescent="0.2">
      <c r="B372" s="9" t="s">
        <v>47</v>
      </c>
      <c r="C372" s="6" t="s">
        <v>3</v>
      </c>
      <c r="D372" s="6" t="s">
        <v>460</v>
      </c>
      <c r="E372" s="19" t="s">
        <v>271</v>
      </c>
      <c r="F372" s="8">
        <v>4.3100000000000002E-8</v>
      </c>
    </row>
    <row r="373" spans="2:6" x14ac:dyDescent="0.2">
      <c r="B373" s="9" t="s">
        <v>48</v>
      </c>
      <c r="C373" s="6" t="s">
        <v>3</v>
      </c>
      <c r="D373" s="6" t="s">
        <v>460</v>
      </c>
      <c r="E373" s="19" t="s">
        <v>271</v>
      </c>
      <c r="F373" s="8">
        <v>4.6100000000000003E-8</v>
      </c>
    </row>
    <row r="374" spans="2:6" x14ac:dyDescent="0.2">
      <c r="B374" s="9" t="s">
        <v>49</v>
      </c>
      <c r="C374" s="6" t="s">
        <v>3</v>
      </c>
      <c r="D374" s="6" t="s">
        <v>461</v>
      </c>
      <c r="E374" s="19" t="s">
        <v>271</v>
      </c>
      <c r="F374" s="8">
        <v>9.0000000000000012E-8</v>
      </c>
    </row>
    <row r="375" spans="2:6" x14ac:dyDescent="0.2">
      <c r="B375" s="9" t="s">
        <v>50</v>
      </c>
      <c r="C375" s="6" t="s">
        <v>3</v>
      </c>
      <c r="D375" s="6" t="s">
        <v>461</v>
      </c>
      <c r="E375" s="19" t="s">
        <v>271</v>
      </c>
      <c r="F375" s="8">
        <v>2.805E-7</v>
      </c>
    </row>
    <row r="376" spans="2:6" x14ac:dyDescent="0.2">
      <c r="B376" s="9" t="s">
        <v>51</v>
      </c>
      <c r="C376" s="6" t="s">
        <v>3</v>
      </c>
      <c r="D376" s="6" t="s">
        <v>461</v>
      </c>
      <c r="E376" s="19" t="s">
        <v>271</v>
      </c>
      <c r="F376" s="8">
        <v>7.2849999999999999E-7</v>
      </c>
    </row>
    <row r="377" spans="2:6" x14ac:dyDescent="0.2">
      <c r="B377" s="9" t="s">
        <v>52</v>
      </c>
      <c r="C377" s="6" t="s">
        <v>3</v>
      </c>
      <c r="D377" s="6" t="s">
        <v>461</v>
      </c>
      <c r="E377" s="19" t="s">
        <v>271</v>
      </c>
      <c r="F377" s="8">
        <v>2.0800000000000001E-7</v>
      </c>
    </row>
    <row r="378" spans="2:6" x14ac:dyDescent="0.2">
      <c r="B378" s="9" t="s">
        <v>53</v>
      </c>
      <c r="C378" s="6" t="s">
        <v>3</v>
      </c>
      <c r="D378" s="6" t="s">
        <v>461</v>
      </c>
      <c r="E378" s="19" t="s">
        <v>271</v>
      </c>
      <c r="F378" s="8">
        <v>4.6800000000000001E-7</v>
      </c>
    </row>
    <row r="379" spans="2:6" x14ac:dyDescent="0.2">
      <c r="B379" s="9" t="s">
        <v>54</v>
      </c>
      <c r="C379" s="6" t="s">
        <v>3</v>
      </c>
      <c r="D379" s="6" t="s">
        <v>461</v>
      </c>
      <c r="E379" s="19" t="s">
        <v>271</v>
      </c>
      <c r="F379" s="8">
        <v>6.3E-7</v>
      </c>
    </row>
    <row r="380" spans="2:6" x14ac:dyDescent="0.2">
      <c r="B380" s="9" t="s">
        <v>55</v>
      </c>
      <c r="C380" s="6" t="s">
        <v>3</v>
      </c>
      <c r="D380" s="6" t="s">
        <v>461</v>
      </c>
      <c r="E380" s="19" t="s">
        <v>271</v>
      </c>
      <c r="F380" s="8">
        <v>8.5549999999999995E-8</v>
      </c>
    </row>
    <row r="381" spans="2:6" x14ac:dyDescent="0.2">
      <c r="B381" s="9" t="s">
        <v>56</v>
      </c>
      <c r="C381" s="6" t="s">
        <v>3</v>
      </c>
      <c r="D381" s="6" t="s">
        <v>461</v>
      </c>
      <c r="E381" s="19" t="s">
        <v>271</v>
      </c>
      <c r="F381" s="8">
        <v>7.8600000000000006E-9</v>
      </c>
    </row>
    <row r="382" spans="2:6" x14ac:dyDescent="0.2">
      <c r="B382" s="9" t="s">
        <v>57</v>
      </c>
      <c r="C382" s="6" t="s">
        <v>3</v>
      </c>
      <c r="D382" s="6" t="s">
        <v>462</v>
      </c>
      <c r="E382" s="19" t="s">
        <v>271</v>
      </c>
      <c r="F382" s="8">
        <v>3.6349999999999998E-8</v>
      </c>
    </row>
    <row r="383" spans="2:6" x14ac:dyDescent="0.2">
      <c r="B383" s="9" t="s">
        <v>58</v>
      </c>
      <c r="C383" s="6" t="s">
        <v>3</v>
      </c>
      <c r="D383" s="6" t="s">
        <v>462</v>
      </c>
      <c r="E383" s="19" t="s">
        <v>271</v>
      </c>
      <c r="F383" s="8">
        <v>9.7949999999999994E-9</v>
      </c>
    </row>
    <row r="384" spans="2:6" x14ac:dyDescent="0.2">
      <c r="B384" s="9" t="s">
        <v>59</v>
      </c>
      <c r="C384" s="6" t="s">
        <v>3</v>
      </c>
      <c r="D384" s="6" t="s">
        <v>462</v>
      </c>
      <c r="E384" s="19" t="s">
        <v>271</v>
      </c>
      <c r="F384" s="8">
        <v>2.1299999999999999E-9</v>
      </c>
    </row>
    <row r="385" spans="2:6" x14ac:dyDescent="0.2">
      <c r="B385" s="9" t="s">
        <v>60</v>
      </c>
      <c r="C385" s="6" t="s">
        <v>3</v>
      </c>
      <c r="D385" s="6" t="s">
        <v>462</v>
      </c>
      <c r="E385" s="19" t="s">
        <v>271</v>
      </c>
      <c r="F385" s="8">
        <v>7.5249999999999996E-9</v>
      </c>
    </row>
    <row r="386" spans="2:6" x14ac:dyDescent="0.2">
      <c r="B386" s="9" t="s">
        <v>61</v>
      </c>
      <c r="C386" s="6" t="s">
        <v>3</v>
      </c>
      <c r="D386" s="6" t="s">
        <v>462</v>
      </c>
      <c r="E386" s="19" t="s">
        <v>271</v>
      </c>
      <c r="F386" s="8">
        <v>1.0545000000000001E-8</v>
      </c>
    </row>
    <row r="387" spans="2:6" x14ac:dyDescent="0.2">
      <c r="B387" s="9" t="s">
        <v>62</v>
      </c>
      <c r="C387" s="6" t="s">
        <v>3</v>
      </c>
      <c r="D387" s="6" t="s">
        <v>462</v>
      </c>
      <c r="E387" s="19" t="s">
        <v>271</v>
      </c>
      <c r="F387" s="8">
        <v>1.1749999999999999E-8</v>
      </c>
    </row>
    <row r="388" spans="2:6" x14ac:dyDescent="0.2">
      <c r="B388" s="9" t="s">
        <v>63</v>
      </c>
      <c r="C388" s="6" t="s">
        <v>3</v>
      </c>
      <c r="D388" s="6" t="s">
        <v>462</v>
      </c>
      <c r="E388" s="19" t="s">
        <v>271</v>
      </c>
      <c r="F388" s="8">
        <v>3.2649999999999998E-8</v>
      </c>
    </row>
    <row r="389" spans="2:6" x14ac:dyDescent="0.2">
      <c r="B389" s="9" t="s">
        <v>64</v>
      </c>
      <c r="C389" s="6" t="s">
        <v>3</v>
      </c>
      <c r="D389" s="6" t="s">
        <v>462</v>
      </c>
      <c r="E389" s="19" t="s">
        <v>271</v>
      </c>
      <c r="F389" s="8">
        <v>6.9450000000000003E-9</v>
      </c>
    </row>
    <row r="390" spans="2:6" x14ac:dyDescent="0.2">
      <c r="B390" s="9" t="s">
        <v>65</v>
      </c>
      <c r="C390" s="6" t="s">
        <v>3</v>
      </c>
      <c r="D390" s="6" t="s">
        <v>463</v>
      </c>
      <c r="E390" s="19" t="s">
        <v>271</v>
      </c>
      <c r="F390" s="8">
        <v>6.4300000000000003E-9</v>
      </c>
    </row>
    <row r="391" spans="2:6" x14ac:dyDescent="0.2">
      <c r="B391" s="9" t="s">
        <v>66</v>
      </c>
      <c r="C391" s="6" t="s">
        <v>3</v>
      </c>
      <c r="D391" s="6" t="s">
        <v>463</v>
      </c>
      <c r="E391" s="19" t="s">
        <v>271</v>
      </c>
      <c r="F391" s="8">
        <v>4.6200000000000003E-8</v>
      </c>
    </row>
    <row r="392" spans="2:6" x14ac:dyDescent="0.2">
      <c r="B392" s="9" t="s">
        <v>67</v>
      </c>
      <c r="C392" s="6" t="s">
        <v>3</v>
      </c>
      <c r="D392" s="6" t="s">
        <v>463</v>
      </c>
      <c r="E392" s="19" t="s">
        <v>271</v>
      </c>
      <c r="F392" s="8">
        <v>2.09E-10</v>
      </c>
    </row>
    <row r="393" spans="2:6" x14ac:dyDescent="0.2">
      <c r="B393" s="9" t="s">
        <v>68</v>
      </c>
      <c r="C393" s="6" t="s">
        <v>3</v>
      </c>
      <c r="D393" s="6" t="s">
        <v>463</v>
      </c>
      <c r="E393" s="19" t="s">
        <v>271</v>
      </c>
      <c r="F393" s="8">
        <v>1.4704999999999998E-8</v>
      </c>
    </row>
    <row r="394" spans="2:6" x14ac:dyDescent="0.2">
      <c r="B394" s="9" t="s">
        <v>9</v>
      </c>
      <c r="C394" s="6" t="s">
        <v>2</v>
      </c>
      <c r="D394" s="6" t="s">
        <v>463</v>
      </c>
      <c r="E394" s="19" t="s">
        <v>271</v>
      </c>
      <c r="F394" s="8">
        <v>7.875E-8</v>
      </c>
    </row>
    <row r="395" spans="2:6" x14ac:dyDescent="0.2">
      <c r="B395" s="9" t="s">
        <v>10</v>
      </c>
      <c r="C395" s="6" t="s">
        <v>2</v>
      </c>
      <c r="D395" s="6" t="s">
        <v>463</v>
      </c>
      <c r="E395" s="19" t="s">
        <v>271</v>
      </c>
      <c r="F395" s="8">
        <v>5.6000000000000004E-7</v>
      </c>
    </row>
    <row r="396" spans="2:6" x14ac:dyDescent="0.2">
      <c r="B396" s="9" t="s">
        <v>11</v>
      </c>
      <c r="C396" s="6" t="s">
        <v>2</v>
      </c>
      <c r="D396" s="6" t="s">
        <v>463</v>
      </c>
      <c r="E396" s="19" t="s">
        <v>271</v>
      </c>
      <c r="F396" s="8">
        <v>4.32E-9</v>
      </c>
    </row>
    <row r="397" spans="2:6" x14ac:dyDescent="0.2">
      <c r="B397" s="9" t="s">
        <v>12</v>
      </c>
      <c r="C397" s="6" t="s">
        <v>2</v>
      </c>
      <c r="D397" s="6" t="s">
        <v>463</v>
      </c>
      <c r="E397" s="19" t="s">
        <v>271</v>
      </c>
      <c r="F397" s="8" t="s">
        <v>530</v>
      </c>
    </row>
    <row r="398" spans="2:6" x14ac:dyDescent="0.2">
      <c r="B398" s="9" t="s">
        <v>13</v>
      </c>
      <c r="C398" s="6" t="s">
        <v>2</v>
      </c>
      <c r="D398" s="6" t="s">
        <v>479</v>
      </c>
      <c r="E398" s="19" t="s">
        <v>271</v>
      </c>
      <c r="F398" s="8" t="s">
        <v>530</v>
      </c>
    </row>
    <row r="399" spans="2:6" x14ac:dyDescent="0.2">
      <c r="B399" s="9" t="s">
        <v>14</v>
      </c>
      <c r="C399" s="6" t="s">
        <v>2</v>
      </c>
      <c r="D399" s="6" t="s">
        <v>464</v>
      </c>
      <c r="E399" s="19" t="s">
        <v>271</v>
      </c>
      <c r="F399" s="8">
        <v>4.8900000000000001E-8</v>
      </c>
    </row>
    <row r="400" spans="2:6" x14ac:dyDescent="0.2">
      <c r="B400" s="9" t="s">
        <v>15</v>
      </c>
      <c r="C400" s="6" t="s">
        <v>2</v>
      </c>
      <c r="D400" s="6" t="s">
        <v>464</v>
      </c>
      <c r="E400" s="19" t="s">
        <v>271</v>
      </c>
      <c r="F400" s="8">
        <v>1.1199999999999999E-6</v>
      </c>
    </row>
    <row r="401" spans="2:6" x14ac:dyDescent="0.2">
      <c r="B401" s="9" t="s">
        <v>16</v>
      </c>
      <c r="C401" s="6" t="s">
        <v>2</v>
      </c>
      <c r="D401" s="6" t="s">
        <v>464</v>
      </c>
      <c r="E401" s="19" t="s">
        <v>271</v>
      </c>
      <c r="F401" s="8">
        <v>1.215E-7</v>
      </c>
    </row>
    <row r="402" spans="2:6" x14ac:dyDescent="0.2">
      <c r="B402" s="9" t="s">
        <v>17</v>
      </c>
      <c r="C402" s="6" t="s">
        <v>2</v>
      </c>
      <c r="D402" s="6" t="s">
        <v>479</v>
      </c>
      <c r="E402" s="19" t="s">
        <v>271</v>
      </c>
      <c r="F402" s="8" t="s">
        <v>530</v>
      </c>
    </row>
    <row r="403" spans="2:6" x14ac:dyDescent="0.2">
      <c r="B403" s="9" t="s">
        <v>18</v>
      </c>
      <c r="C403" s="6" t="s">
        <v>2</v>
      </c>
      <c r="D403" s="6" t="s">
        <v>464</v>
      </c>
      <c r="E403" s="19" t="s">
        <v>271</v>
      </c>
      <c r="F403" s="8">
        <v>2.875E-7</v>
      </c>
    </row>
    <row r="404" spans="2:6" x14ac:dyDescent="0.2">
      <c r="B404" s="9" t="s">
        <v>19</v>
      </c>
      <c r="C404" s="6" t="s">
        <v>2</v>
      </c>
      <c r="D404" s="6" t="s">
        <v>464</v>
      </c>
      <c r="E404" s="19" t="s">
        <v>271</v>
      </c>
      <c r="F404" s="8">
        <v>3.12E-9</v>
      </c>
    </row>
    <row r="405" spans="2:6" x14ac:dyDescent="0.2">
      <c r="B405" s="9" t="s">
        <v>20</v>
      </c>
      <c r="C405" s="6" t="s">
        <v>2</v>
      </c>
      <c r="D405" s="6" t="s">
        <v>464</v>
      </c>
      <c r="E405" s="19" t="s">
        <v>271</v>
      </c>
      <c r="F405" s="8">
        <v>2.5899999999999999E-9</v>
      </c>
    </row>
    <row r="406" spans="2:6" x14ac:dyDescent="0.2">
      <c r="B406" s="9" t="s">
        <v>21</v>
      </c>
      <c r="C406" s="6" t="s">
        <v>2</v>
      </c>
      <c r="D406" s="6" t="s">
        <v>464</v>
      </c>
      <c r="E406" s="19" t="s">
        <v>271</v>
      </c>
      <c r="F406" s="8">
        <v>3.2299999999999998E-9</v>
      </c>
    </row>
    <row r="407" spans="2:6" x14ac:dyDescent="0.2">
      <c r="B407" s="9" t="s">
        <v>22</v>
      </c>
      <c r="C407" s="6" t="s">
        <v>2</v>
      </c>
      <c r="D407" s="6" t="s">
        <v>464</v>
      </c>
      <c r="E407" s="19" t="s">
        <v>271</v>
      </c>
      <c r="F407" s="8">
        <v>9.8000000000000004E-8</v>
      </c>
    </row>
    <row r="408" spans="2:6" x14ac:dyDescent="0.2">
      <c r="B408" s="9" t="s">
        <v>23</v>
      </c>
      <c r="C408" s="6" t="s">
        <v>2</v>
      </c>
      <c r="D408" s="6" t="s">
        <v>465</v>
      </c>
      <c r="E408" s="19" t="s">
        <v>271</v>
      </c>
      <c r="F408" s="8">
        <v>2.9050000000000002E-9</v>
      </c>
    </row>
    <row r="409" spans="2:6" x14ac:dyDescent="0.2">
      <c r="B409" s="9" t="s">
        <v>24</v>
      </c>
      <c r="C409" s="6" t="s">
        <v>2</v>
      </c>
      <c r="D409" s="6" t="s">
        <v>465</v>
      </c>
      <c r="E409" s="19" t="s">
        <v>271</v>
      </c>
      <c r="F409" s="8">
        <v>1.5025000000000001E-8</v>
      </c>
    </row>
    <row r="410" spans="2:6" x14ac:dyDescent="0.2">
      <c r="B410" s="9" t="s">
        <v>25</v>
      </c>
      <c r="C410" s="6" t="s">
        <v>2</v>
      </c>
      <c r="D410" s="6" t="s">
        <v>465</v>
      </c>
      <c r="E410" s="19" t="s">
        <v>271</v>
      </c>
      <c r="F410" s="8">
        <v>5.175E-9</v>
      </c>
    </row>
    <row r="411" spans="2:6" x14ac:dyDescent="0.2">
      <c r="B411" s="9" t="s">
        <v>26</v>
      </c>
      <c r="C411" s="6" t="s">
        <v>2</v>
      </c>
      <c r="D411" s="6" t="s">
        <v>465</v>
      </c>
      <c r="E411" s="19" t="s">
        <v>271</v>
      </c>
      <c r="F411" s="8">
        <v>1.8550000000000001E-8</v>
      </c>
    </row>
    <row r="412" spans="2:6" x14ac:dyDescent="0.2">
      <c r="B412" s="9" t="s">
        <v>27</v>
      </c>
      <c r="C412" s="6" t="s">
        <v>2</v>
      </c>
      <c r="D412" s="6" t="s">
        <v>465</v>
      </c>
      <c r="E412" s="19" t="s">
        <v>271</v>
      </c>
      <c r="F412" s="8">
        <v>1.2534999999999999E-7</v>
      </c>
    </row>
    <row r="413" spans="2:6" x14ac:dyDescent="0.2">
      <c r="B413" s="9" t="s">
        <v>28</v>
      </c>
      <c r="C413" s="6" t="s">
        <v>2</v>
      </c>
      <c r="D413" s="6" t="s">
        <v>465</v>
      </c>
      <c r="E413" s="19" t="s">
        <v>271</v>
      </c>
      <c r="F413" s="8">
        <v>4.5699999999999999E-8</v>
      </c>
    </row>
    <row r="414" spans="2:6" x14ac:dyDescent="0.2">
      <c r="B414" s="9" t="s">
        <v>29</v>
      </c>
      <c r="C414" s="6" t="s">
        <v>2</v>
      </c>
      <c r="D414" s="6" t="s">
        <v>465</v>
      </c>
      <c r="E414" s="19" t="s">
        <v>271</v>
      </c>
      <c r="F414" s="8">
        <v>1.7200000000000002E-8</v>
      </c>
    </row>
    <row r="415" spans="2:6" x14ac:dyDescent="0.2">
      <c r="B415" s="9" t="s">
        <v>30</v>
      </c>
      <c r="C415" s="6" t="s">
        <v>2</v>
      </c>
      <c r="D415" s="6" t="s">
        <v>465</v>
      </c>
      <c r="E415" s="19" t="s">
        <v>271</v>
      </c>
      <c r="F415" s="8">
        <v>5.1300000000000003E-8</v>
      </c>
    </row>
    <row r="416" spans="2:6" x14ac:dyDescent="0.2">
      <c r="B416" s="9" t="s">
        <v>31</v>
      </c>
      <c r="C416" s="6" t="s">
        <v>2</v>
      </c>
      <c r="D416" s="6" t="s">
        <v>466</v>
      </c>
      <c r="E416" s="19" t="s">
        <v>271</v>
      </c>
      <c r="F416" s="8">
        <v>2.3749999999999998E-8</v>
      </c>
    </row>
    <row r="417" spans="2:6" x14ac:dyDescent="0.2">
      <c r="B417" s="9" t="s">
        <v>32</v>
      </c>
      <c r="C417" s="6" t="s">
        <v>2</v>
      </c>
      <c r="D417" s="6" t="s">
        <v>466</v>
      </c>
      <c r="E417" s="19" t="s">
        <v>271</v>
      </c>
      <c r="F417" s="8">
        <v>4.2325E-9</v>
      </c>
    </row>
    <row r="418" spans="2:6" x14ac:dyDescent="0.2">
      <c r="B418" s="9" t="s">
        <v>33</v>
      </c>
      <c r="C418" s="6" t="s">
        <v>2</v>
      </c>
      <c r="D418" s="6" t="s">
        <v>466</v>
      </c>
      <c r="E418" s="19" t="s">
        <v>271</v>
      </c>
      <c r="F418" s="8">
        <v>1.9499999999999999E-7</v>
      </c>
    </row>
    <row r="419" spans="2:6" x14ac:dyDescent="0.2">
      <c r="B419" s="9" t="s">
        <v>34</v>
      </c>
      <c r="C419" s="6" t="s">
        <v>2</v>
      </c>
      <c r="D419" s="6" t="s">
        <v>466</v>
      </c>
      <c r="E419" s="19" t="s">
        <v>271</v>
      </c>
      <c r="F419" s="8">
        <v>4.58E-8</v>
      </c>
    </row>
    <row r="420" spans="2:6" x14ac:dyDescent="0.2">
      <c r="B420" s="9" t="s">
        <v>35</v>
      </c>
      <c r="C420" s="6" t="s">
        <v>2</v>
      </c>
      <c r="D420" s="6" t="s">
        <v>466</v>
      </c>
      <c r="E420" s="19" t="s">
        <v>271</v>
      </c>
      <c r="F420" s="8">
        <v>1.04E-7</v>
      </c>
    </row>
    <row r="421" spans="2:6" x14ac:dyDescent="0.2">
      <c r="B421" s="9" t="s">
        <v>36</v>
      </c>
      <c r="C421" s="6" t="s">
        <v>2</v>
      </c>
      <c r="D421" s="6" t="s">
        <v>466</v>
      </c>
      <c r="E421" s="19" t="s">
        <v>271</v>
      </c>
      <c r="F421" s="8">
        <v>7.3399999999999996E-8</v>
      </c>
    </row>
    <row r="422" spans="2:6" x14ac:dyDescent="0.2">
      <c r="B422" s="9" t="s">
        <v>37</v>
      </c>
      <c r="C422" s="6" t="s">
        <v>2</v>
      </c>
      <c r="D422" s="6" t="s">
        <v>466</v>
      </c>
      <c r="E422" s="19" t="s">
        <v>271</v>
      </c>
      <c r="F422" s="8">
        <v>5.8500000000000001E-8</v>
      </c>
    </row>
    <row r="423" spans="2:6" x14ac:dyDescent="0.2">
      <c r="B423" s="9" t="s">
        <v>38</v>
      </c>
      <c r="C423" s="6" t="s">
        <v>2</v>
      </c>
      <c r="D423" s="6" t="s">
        <v>466</v>
      </c>
      <c r="E423" s="19" t="s">
        <v>271</v>
      </c>
      <c r="F423" s="8">
        <v>2.1099999999999997E-8</v>
      </c>
    </row>
    <row r="424" spans="2:6" x14ac:dyDescent="0.2">
      <c r="B424" s="9" t="s">
        <v>159</v>
      </c>
      <c r="C424" s="6" t="s">
        <v>270</v>
      </c>
      <c r="D424" s="6" t="s">
        <v>239</v>
      </c>
      <c r="E424" s="20" t="s">
        <v>272</v>
      </c>
      <c r="F424" s="8">
        <v>7.4349999999999995E-7</v>
      </c>
    </row>
    <row r="425" spans="2:6" x14ac:dyDescent="0.2">
      <c r="B425" s="9" t="s">
        <v>160</v>
      </c>
      <c r="C425" s="6" t="s">
        <v>270</v>
      </c>
      <c r="D425" s="6" t="s">
        <v>239</v>
      </c>
      <c r="E425" s="20" t="s">
        <v>272</v>
      </c>
      <c r="F425" s="8">
        <v>2.2299999999999998E-6</v>
      </c>
    </row>
    <row r="426" spans="2:6" x14ac:dyDescent="0.2">
      <c r="B426" s="9" t="s">
        <v>161</v>
      </c>
      <c r="C426" s="6" t="s">
        <v>270</v>
      </c>
      <c r="D426" s="6" t="s">
        <v>239</v>
      </c>
      <c r="E426" s="20" t="s">
        <v>272</v>
      </c>
      <c r="F426" s="8">
        <v>1.885E-6</v>
      </c>
    </row>
    <row r="427" spans="2:6" x14ac:dyDescent="0.2">
      <c r="B427" s="9" t="s">
        <v>162</v>
      </c>
      <c r="C427" s="6" t="s">
        <v>270</v>
      </c>
      <c r="D427" s="6" t="s">
        <v>239</v>
      </c>
      <c r="E427" s="20" t="s">
        <v>272</v>
      </c>
      <c r="F427" s="8">
        <v>2.8649999999999997E-6</v>
      </c>
    </row>
    <row r="428" spans="2:6" x14ac:dyDescent="0.2">
      <c r="B428" s="9" t="s">
        <v>163</v>
      </c>
      <c r="C428" s="6" t="s">
        <v>270</v>
      </c>
      <c r="D428" s="6" t="s">
        <v>239</v>
      </c>
      <c r="E428" s="20" t="s">
        <v>272</v>
      </c>
      <c r="F428" s="8">
        <v>3.225E-6</v>
      </c>
    </row>
    <row r="429" spans="2:6" x14ac:dyDescent="0.2">
      <c r="B429" s="9" t="s">
        <v>164</v>
      </c>
      <c r="C429" s="6" t="s">
        <v>270</v>
      </c>
      <c r="D429" s="6" t="s">
        <v>239</v>
      </c>
      <c r="E429" s="20" t="s">
        <v>272</v>
      </c>
      <c r="F429" s="8">
        <v>2.1050000000000002E-6</v>
      </c>
    </row>
    <row r="430" spans="2:6" x14ac:dyDescent="0.2">
      <c r="B430" s="9" t="s">
        <v>165</v>
      </c>
      <c r="C430" s="6" t="s">
        <v>270</v>
      </c>
      <c r="D430" s="6" t="s">
        <v>239</v>
      </c>
      <c r="E430" s="20" t="s">
        <v>272</v>
      </c>
      <c r="F430" s="8">
        <v>5.7749999999999998E-6</v>
      </c>
    </row>
    <row r="431" spans="2:6" x14ac:dyDescent="0.2">
      <c r="B431" s="9" t="s">
        <v>166</v>
      </c>
      <c r="C431" s="6" t="s">
        <v>270</v>
      </c>
      <c r="D431" s="6" t="s">
        <v>239</v>
      </c>
      <c r="E431" s="20" t="s">
        <v>272</v>
      </c>
      <c r="F431" s="8">
        <v>4.7949999999999998E-6</v>
      </c>
    </row>
    <row r="432" spans="2:6" x14ac:dyDescent="0.2">
      <c r="B432" s="9" t="s">
        <v>167</v>
      </c>
      <c r="C432" s="6" t="s">
        <v>270</v>
      </c>
      <c r="D432" s="6" t="s">
        <v>281</v>
      </c>
      <c r="E432" s="20" t="s">
        <v>272</v>
      </c>
      <c r="F432" s="8">
        <v>8.9700000000000005E-6</v>
      </c>
    </row>
    <row r="433" spans="2:6" x14ac:dyDescent="0.2">
      <c r="B433" s="9" t="s">
        <v>168</v>
      </c>
      <c r="C433" s="6" t="s">
        <v>270</v>
      </c>
      <c r="D433" s="6" t="s">
        <v>281</v>
      </c>
      <c r="E433" s="20" t="s">
        <v>272</v>
      </c>
      <c r="F433" s="8">
        <v>5.0600000000000007E-6</v>
      </c>
    </row>
    <row r="434" spans="2:6" x14ac:dyDescent="0.2">
      <c r="B434" s="9" t="s">
        <v>169</v>
      </c>
      <c r="C434" s="6" t="s">
        <v>270</v>
      </c>
      <c r="D434" s="6" t="s">
        <v>281</v>
      </c>
      <c r="E434" s="20" t="s">
        <v>272</v>
      </c>
      <c r="F434" s="8">
        <v>2.125E-6</v>
      </c>
    </row>
    <row r="435" spans="2:6" x14ac:dyDescent="0.2">
      <c r="B435" s="9" t="s">
        <v>170</v>
      </c>
      <c r="C435" s="6" t="s">
        <v>270</v>
      </c>
      <c r="D435" s="6" t="s">
        <v>281</v>
      </c>
      <c r="E435" s="20" t="s">
        <v>272</v>
      </c>
      <c r="F435" s="8">
        <v>1.7499999999999997E-4</v>
      </c>
    </row>
    <row r="436" spans="2:6" x14ac:dyDescent="0.2">
      <c r="B436" s="9" t="s">
        <v>171</v>
      </c>
      <c r="C436" s="6" t="s">
        <v>270</v>
      </c>
      <c r="D436" s="6" t="s">
        <v>281</v>
      </c>
      <c r="E436" s="20" t="s">
        <v>272</v>
      </c>
      <c r="F436" s="8">
        <v>1.185E-5</v>
      </c>
    </row>
    <row r="437" spans="2:6" x14ac:dyDescent="0.2">
      <c r="B437" s="9" t="s">
        <v>172</v>
      </c>
      <c r="C437" s="6" t="s">
        <v>270</v>
      </c>
      <c r="D437" s="6" t="s">
        <v>281</v>
      </c>
      <c r="E437" s="20" t="s">
        <v>272</v>
      </c>
      <c r="F437" s="8">
        <v>2.6350000000000002E-6</v>
      </c>
    </row>
    <row r="438" spans="2:6" x14ac:dyDescent="0.2">
      <c r="B438" s="9" t="s">
        <v>173</v>
      </c>
      <c r="C438" s="6" t="s">
        <v>270</v>
      </c>
      <c r="D438" s="6" t="s">
        <v>281</v>
      </c>
      <c r="E438" s="20" t="s">
        <v>272</v>
      </c>
      <c r="F438" s="8">
        <v>2.345E-6</v>
      </c>
    </row>
    <row r="439" spans="2:6" x14ac:dyDescent="0.2">
      <c r="B439" s="9" t="s">
        <v>174</v>
      </c>
      <c r="C439" s="6" t="s">
        <v>270</v>
      </c>
      <c r="D439" s="6" t="s">
        <v>281</v>
      </c>
      <c r="E439" s="20" t="s">
        <v>272</v>
      </c>
      <c r="F439" s="8">
        <v>1.2560000000000002E-5</v>
      </c>
    </row>
    <row r="440" spans="2:6" x14ac:dyDescent="0.2">
      <c r="B440" s="9" t="s">
        <v>175</v>
      </c>
      <c r="C440" s="6" t="s">
        <v>270</v>
      </c>
      <c r="D440" s="6" t="s">
        <v>304</v>
      </c>
      <c r="E440" s="20" t="s">
        <v>272</v>
      </c>
      <c r="F440" s="8">
        <v>8.6249999999999996E-6</v>
      </c>
    </row>
    <row r="441" spans="2:6" x14ac:dyDescent="0.2">
      <c r="B441" s="9" t="s">
        <v>176</v>
      </c>
      <c r="C441" s="6" t="s">
        <v>270</v>
      </c>
      <c r="D441" s="6" t="s">
        <v>304</v>
      </c>
      <c r="E441" s="20" t="s">
        <v>272</v>
      </c>
      <c r="F441" s="8">
        <v>7.6650000000000003E-6</v>
      </c>
    </row>
    <row r="442" spans="2:6" x14ac:dyDescent="0.2">
      <c r="B442" s="9" t="s">
        <v>177</v>
      </c>
      <c r="C442" s="6" t="s">
        <v>270</v>
      </c>
      <c r="D442" s="6" t="s">
        <v>304</v>
      </c>
      <c r="E442" s="20" t="s">
        <v>272</v>
      </c>
      <c r="F442" s="8">
        <v>1.7949999999999999E-5</v>
      </c>
    </row>
    <row r="443" spans="2:6" x14ac:dyDescent="0.2">
      <c r="B443" s="9" t="s">
        <v>178</v>
      </c>
      <c r="C443" s="6" t="s">
        <v>270</v>
      </c>
      <c r="D443" s="6" t="s">
        <v>304</v>
      </c>
      <c r="E443" s="20" t="s">
        <v>272</v>
      </c>
      <c r="F443" s="8">
        <v>1.3899999999999999E-5</v>
      </c>
    </row>
    <row r="444" spans="2:6" x14ac:dyDescent="0.2">
      <c r="B444" s="9" t="s">
        <v>179</v>
      </c>
      <c r="C444" s="6" t="s">
        <v>270</v>
      </c>
      <c r="D444" s="6" t="s">
        <v>304</v>
      </c>
      <c r="E444" s="20" t="s">
        <v>272</v>
      </c>
      <c r="F444" s="8">
        <v>1.2099999999999999E-5</v>
      </c>
    </row>
    <row r="445" spans="2:6" x14ac:dyDescent="0.2">
      <c r="B445" s="9" t="s">
        <v>180</v>
      </c>
      <c r="C445" s="6" t="s">
        <v>270</v>
      </c>
      <c r="D445" s="6" t="s">
        <v>304</v>
      </c>
      <c r="E445" s="20" t="s">
        <v>272</v>
      </c>
      <c r="F445" s="8">
        <v>6.4099999999999996E-6</v>
      </c>
    </row>
    <row r="446" spans="2:6" x14ac:dyDescent="0.2">
      <c r="B446" s="9" t="s">
        <v>181</v>
      </c>
      <c r="C446" s="6" t="s">
        <v>270</v>
      </c>
      <c r="D446" s="6" t="s">
        <v>304</v>
      </c>
      <c r="E446" s="20" t="s">
        <v>272</v>
      </c>
      <c r="F446" s="8">
        <v>3.9700000000000001E-6</v>
      </c>
    </row>
    <row r="447" spans="2:6" x14ac:dyDescent="0.2">
      <c r="B447" s="9" t="s">
        <v>182</v>
      </c>
      <c r="C447" s="6" t="s">
        <v>270</v>
      </c>
      <c r="D447" s="6" t="s">
        <v>304</v>
      </c>
      <c r="E447" s="20" t="s">
        <v>272</v>
      </c>
      <c r="F447" s="8">
        <v>6.6200000000000001E-6</v>
      </c>
    </row>
    <row r="448" spans="2:6" x14ac:dyDescent="0.2">
      <c r="B448" s="9" t="s">
        <v>183</v>
      </c>
      <c r="C448" s="6" t="s">
        <v>270</v>
      </c>
      <c r="D448" s="6" t="s">
        <v>445</v>
      </c>
      <c r="E448" s="20" t="s">
        <v>272</v>
      </c>
      <c r="F448" s="8">
        <v>5.4449999999999995E-6</v>
      </c>
    </row>
    <row r="449" spans="2:6" x14ac:dyDescent="0.2">
      <c r="B449" s="9" t="s">
        <v>184</v>
      </c>
      <c r="C449" s="6" t="s">
        <v>270</v>
      </c>
      <c r="D449" s="6" t="s">
        <v>445</v>
      </c>
      <c r="E449" s="20" t="s">
        <v>272</v>
      </c>
      <c r="F449" s="8">
        <v>5.3800000000000002E-6</v>
      </c>
    </row>
    <row r="450" spans="2:6" x14ac:dyDescent="0.2">
      <c r="B450" s="9" t="s">
        <v>185</v>
      </c>
      <c r="C450" s="6" t="s">
        <v>270</v>
      </c>
      <c r="D450" s="6" t="s">
        <v>445</v>
      </c>
      <c r="E450" s="20" t="s">
        <v>272</v>
      </c>
      <c r="F450" s="8">
        <v>3.3050000000000001E-6</v>
      </c>
    </row>
    <row r="451" spans="2:6" x14ac:dyDescent="0.2">
      <c r="B451" s="9" t="s">
        <v>186</v>
      </c>
      <c r="C451" s="6" t="s">
        <v>270</v>
      </c>
      <c r="D451" s="6" t="s">
        <v>445</v>
      </c>
      <c r="E451" s="20" t="s">
        <v>272</v>
      </c>
      <c r="F451" s="8">
        <v>1.48E-6</v>
      </c>
    </row>
    <row r="452" spans="2:6" x14ac:dyDescent="0.2">
      <c r="B452" s="9" t="s">
        <v>187</v>
      </c>
      <c r="C452" s="6" t="s">
        <v>270</v>
      </c>
      <c r="D452" s="6" t="s">
        <v>445</v>
      </c>
      <c r="E452" s="20" t="s">
        <v>272</v>
      </c>
      <c r="F452" s="8">
        <v>8.1300000000000001E-6</v>
      </c>
    </row>
    <row r="453" spans="2:6" x14ac:dyDescent="0.2">
      <c r="B453" s="9" t="s">
        <v>188</v>
      </c>
      <c r="C453" s="6" t="s">
        <v>270</v>
      </c>
      <c r="D453" s="6" t="s">
        <v>445</v>
      </c>
      <c r="E453" s="20" t="s">
        <v>272</v>
      </c>
      <c r="F453" s="8">
        <v>1.48E-6</v>
      </c>
    </row>
    <row r="454" spans="2:6" x14ac:dyDescent="0.2">
      <c r="B454" s="9" t="s">
        <v>189</v>
      </c>
      <c r="C454" s="6" t="s">
        <v>8</v>
      </c>
      <c r="D454" s="6" t="s">
        <v>282</v>
      </c>
      <c r="E454" s="20" t="s">
        <v>272</v>
      </c>
      <c r="F454" s="8">
        <v>1.4740000000000001E-5</v>
      </c>
    </row>
    <row r="455" spans="2:6" x14ac:dyDescent="0.2">
      <c r="B455" s="9" t="s">
        <v>190</v>
      </c>
      <c r="C455" s="6" t="s">
        <v>8</v>
      </c>
      <c r="D455" s="6" t="s">
        <v>282</v>
      </c>
      <c r="E455" s="20" t="s">
        <v>272</v>
      </c>
      <c r="F455" s="8">
        <v>1.2899999999999999E-6</v>
      </c>
    </row>
    <row r="456" spans="2:6" x14ac:dyDescent="0.2">
      <c r="B456" s="9" t="s">
        <v>191</v>
      </c>
      <c r="C456" s="6" t="s">
        <v>8</v>
      </c>
      <c r="D456" s="6" t="s">
        <v>282</v>
      </c>
      <c r="E456" s="20" t="s">
        <v>272</v>
      </c>
      <c r="F456" s="8">
        <v>2.1100000000000001E-6</v>
      </c>
    </row>
    <row r="457" spans="2:6" x14ac:dyDescent="0.2">
      <c r="B457" s="9" t="s">
        <v>192</v>
      </c>
      <c r="C457" s="6" t="s">
        <v>8</v>
      </c>
      <c r="D457" s="6" t="s">
        <v>282</v>
      </c>
      <c r="E457" s="20" t="s">
        <v>272</v>
      </c>
      <c r="F457" s="8">
        <v>1.4100000000000001E-5</v>
      </c>
    </row>
    <row r="458" spans="2:6" x14ac:dyDescent="0.2">
      <c r="B458" s="9" t="s">
        <v>193</v>
      </c>
      <c r="C458" s="6" t="s">
        <v>8</v>
      </c>
      <c r="D458" s="6" t="s">
        <v>282</v>
      </c>
      <c r="E458" s="20" t="s">
        <v>272</v>
      </c>
      <c r="F458" s="8">
        <v>1.6405E-6</v>
      </c>
    </row>
    <row r="459" spans="2:6" x14ac:dyDescent="0.2">
      <c r="B459" s="9" t="s">
        <v>194</v>
      </c>
      <c r="C459" s="6" t="s">
        <v>8</v>
      </c>
      <c r="D459" s="6" t="s">
        <v>282</v>
      </c>
      <c r="E459" s="20" t="s">
        <v>272</v>
      </c>
      <c r="F459" s="8">
        <v>3.3450000000000002E-6</v>
      </c>
    </row>
    <row r="460" spans="2:6" x14ac:dyDescent="0.2">
      <c r="B460" s="9" t="s">
        <v>195</v>
      </c>
      <c r="C460" s="6" t="s">
        <v>8</v>
      </c>
      <c r="D460" s="6" t="s">
        <v>282</v>
      </c>
      <c r="E460" s="20" t="s">
        <v>272</v>
      </c>
      <c r="F460" s="8">
        <v>4.8949999999999997E-6</v>
      </c>
    </row>
    <row r="461" spans="2:6" x14ac:dyDescent="0.2">
      <c r="B461" s="9" t="s">
        <v>196</v>
      </c>
      <c r="C461" s="6" t="s">
        <v>8</v>
      </c>
      <c r="D461" s="6" t="s">
        <v>282</v>
      </c>
      <c r="E461" s="20" t="s">
        <v>272</v>
      </c>
      <c r="F461" s="8">
        <v>5.8649999999999998E-6</v>
      </c>
    </row>
    <row r="462" spans="2:6" x14ac:dyDescent="0.2">
      <c r="B462" s="9" t="s">
        <v>197</v>
      </c>
      <c r="C462" s="6" t="s">
        <v>8</v>
      </c>
      <c r="D462" s="6" t="s">
        <v>283</v>
      </c>
      <c r="E462" s="20" t="s">
        <v>272</v>
      </c>
      <c r="F462" s="8">
        <v>8.6049999999999998E-6</v>
      </c>
    </row>
    <row r="463" spans="2:6" x14ac:dyDescent="0.2">
      <c r="B463" s="9" t="s">
        <v>198</v>
      </c>
      <c r="C463" s="6" t="s">
        <v>8</v>
      </c>
      <c r="D463" s="6" t="s">
        <v>283</v>
      </c>
      <c r="E463" s="20" t="s">
        <v>272</v>
      </c>
      <c r="F463" s="8">
        <v>3.3450000000000002E-6</v>
      </c>
    </row>
    <row r="464" spans="2:6" x14ac:dyDescent="0.2">
      <c r="B464" s="9" t="s">
        <v>199</v>
      </c>
      <c r="C464" s="6" t="s">
        <v>8</v>
      </c>
      <c r="D464" s="6" t="s">
        <v>283</v>
      </c>
      <c r="E464" s="20" t="s">
        <v>272</v>
      </c>
      <c r="F464" s="8">
        <v>7.2899999999999997E-6</v>
      </c>
    </row>
    <row r="465" spans="2:6" x14ac:dyDescent="0.2">
      <c r="B465" s="9" t="s">
        <v>200</v>
      </c>
      <c r="C465" s="6" t="s">
        <v>8</v>
      </c>
      <c r="D465" s="6" t="s">
        <v>283</v>
      </c>
      <c r="E465" s="20" t="s">
        <v>272</v>
      </c>
      <c r="F465" s="8">
        <v>1.7100000000000001E-6</v>
      </c>
    </row>
    <row r="466" spans="2:6" x14ac:dyDescent="0.2">
      <c r="B466" s="9" t="s">
        <v>201</v>
      </c>
      <c r="C466" s="6" t="s">
        <v>8</v>
      </c>
      <c r="D466" s="6" t="s">
        <v>283</v>
      </c>
      <c r="E466" s="20" t="s">
        <v>272</v>
      </c>
      <c r="F466" s="8">
        <v>1.8150000000000001E-5</v>
      </c>
    </row>
    <row r="467" spans="2:6" x14ac:dyDescent="0.2">
      <c r="B467" s="9" t="s">
        <v>202</v>
      </c>
      <c r="C467" s="6" t="s">
        <v>8</v>
      </c>
      <c r="D467" s="6" t="s">
        <v>283</v>
      </c>
      <c r="E467" s="20" t="s">
        <v>272</v>
      </c>
      <c r="F467" s="8">
        <v>1.0025E-5</v>
      </c>
    </row>
    <row r="468" spans="2:6" x14ac:dyDescent="0.2">
      <c r="B468" s="9" t="s">
        <v>203</v>
      </c>
      <c r="C468" s="6" t="s">
        <v>8</v>
      </c>
      <c r="D468" s="6" t="s">
        <v>283</v>
      </c>
      <c r="E468" s="20" t="s">
        <v>272</v>
      </c>
      <c r="F468" s="8">
        <v>9.7950000000000002E-6</v>
      </c>
    </row>
    <row r="469" spans="2:6" x14ac:dyDescent="0.2">
      <c r="B469" s="9" t="s">
        <v>204</v>
      </c>
      <c r="C469" s="6" t="s">
        <v>8</v>
      </c>
      <c r="D469" s="6" t="s">
        <v>283</v>
      </c>
      <c r="E469" s="20" t="s">
        <v>272</v>
      </c>
      <c r="F469" s="8">
        <v>6.5650000000000007E-6</v>
      </c>
    </row>
    <row r="470" spans="2:6" x14ac:dyDescent="0.2">
      <c r="B470" s="9" t="s">
        <v>205</v>
      </c>
      <c r="C470" s="6" t="s">
        <v>8</v>
      </c>
      <c r="D470" s="6" t="s">
        <v>305</v>
      </c>
      <c r="E470" s="20" t="s">
        <v>272</v>
      </c>
      <c r="F470" s="8">
        <v>1.5549999999999999E-6</v>
      </c>
    </row>
    <row r="471" spans="2:6" x14ac:dyDescent="0.2">
      <c r="B471" s="9" t="s">
        <v>206</v>
      </c>
      <c r="C471" s="6" t="s">
        <v>8</v>
      </c>
      <c r="D471" s="6" t="s">
        <v>305</v>
      </c>
      <c r="E471" s="20" t="s">
        <v>272</v>
      </c>
      <c r="F471" s="8">
        <v>1.46E-6</v>
      </c>
    </row>
    <row r="472" spans="2:6" x14ac:dyDescent="0.2">
      <c r="B472" s="9" t="s">
        <v>207</v>
      </c>
      <c r="C472" s="6" t="s">
        <v>8</v>
      </c>
      <c r="D472" s="6" t="s">
        <v>305</v>
      </c>
      <c r="E472" s="20" t="s">
        <v>272</v>
      </c>
      <c r="F472" s="8">
        <v>4.9000000000000005E-6</v>
      </c>
    </row>
    <row r="473" spans="2:6" x14ac:dyDescent="0.2">
      <c r="B473" s="9" t="s">
        <v>208</v>
      </c>
      <c r="C473" s="6" t="s">
        <v>8</v>
      </c>
      <c r="D473" s="6" t="s">
        <v>305</v>
      </c>
      <c r="E473" s="20" t="s">
        <v>272</v>
      </c>
      <c r="F473" s="8">
        <v>3.4749999999999998E-6</v>
      </c>
    </row>
    <row r="474" spans="2:6" x14ac:dyDescent="0.2">
      <c r="B474" s="9" t="s">
        <v>209</v>
      </c>
      <c r="C474" s="6" t="s">
        <v>8</v>
      </c>
      <c r="D474" s="6" t="s">
        <v>305</v>
      </c>
      <c r="E474" s="20" t="s">
        <v>272</v>
      </c>
      <c r="F474" s="8">
        <v>4.8250000000000004E-6</v>
      </c>
    </row>
    <row r="475" spans="2:6" x14ac:dyDescent="0.2">
      <c r="B475" s="9" t="s">
        <v>210</v>
      </c>
      <c r="C475" s="6" t="s">
        <v>8</v>
      </c>
      <c r="D475" s="6" t="s">
        <v>305</v>
      </c>
      <c r="E475" s="20" t="s">
        <v>272</v>
      </c>
      <c r="F475" s="8">
        <v>1.4299999999999999E-6</v>
      </c>
    </row>
    <row r="476" spans="2:6" x14ac:dyDescent="0.2">
      <c r="B476" s="9" t="s">
        <v>211</v>
      </c>
      <c r="C476" s="6" t="s">
        <v>8</v>
      </c>
      <c r="D476" s="6" t="s">
        <v>305</v>
      </c>
      <c r="E476" s="20" t="s">
        <v>272</v>
      </c>
      <c r="F476" s="8">
        <v>4.9100000000000004E-6</v>
      </c>
    </row>
    <row r="477" spans="2:6" x14ac:dyDescent="0.2">
      <c r="B477" s="9" t="s">
        <v>212</v>
      </c>
      <c r="C477" s="6" t="s">
        <v>8</v>
      </c>
      <c r="D477" s="6" t="s">
        <v>305</v>
      </c>
      <c r="E477" s="20" t="s">
        <v>272</v>
      </c>
      <c r="F477" s="8">
        <v>2.5100000000000001E-6</v>
      </c>
    </row>
    <row r="478" spans="2:6" x14ac:dyDescent="0.2">
      <c r="B478" s="9" t="s">
        <v>213</v>
      </c>
      <c r="C478" s="6" t="s">
        <v>8</v>
      </c>
      <c r="D478" s="6" t="s">
        <v>445</v>
      </c>
      <c r="E478" s="20" t="s">
        <v>272</v>
      </c>
      <c r="F478" s="8">
        <v>3.27E-6</v>
      </c>
    </row>
    <row r="479" spans="2:6" x14ac:dyDescent="0.2">
      <c r="B479" s="9" t="s">
        <v>214</v>
      </c>
      <c r="C479" s="6" t="s">
        <v>8</v>
      </c>
      <c r="D479" s="6" t="s">
        <v>445</v>
      </c>
      <c r="E479" s="20" t="s">
        <v>272</v>
      </c>
      <c r="F479" s="8">
        <v>3.5899999999999999E-6</v>
      </c>
    </row>
    <row r="480" spans="2:6" x14ac:dyDescent="0.2">
      <c r="B480" s="9" t="s">
        <v>215</v>
      </c>
      <c r="C480" s="6" t="s">
        <v>8</v>
      </c>
      <c r="D480" s="6" t="s">
        <v>446</v>
      </c>
      <c r="E480" s="20" t="s">
        <v>272</v>
      </c>
      <c r="F480" s="8">
        <v>8.0700000000000007E-7</v>
      </c>
    </row>
    <row r="481" spans="2:6" x14ac:dyDescent="0.2">
      <c r="B481" s="9" t="s">
        <v>216</v>
      </c>
      <c r="C481" s="6" t="s">
        <v>8</v>
      </c>
      <c r="D481" s="6" t="s">
        <v>446</v>
      </c>
      <c r="E481" s="20" t="s">
        <v>272</v>
      </c>
      <c r="F481" s="8">
        <v>6.4050000000000005E-7</v>
      </c>
    </row>
    <row r="482" spans="2:6" x14ac:dyDescent="0.2">
      <c r="B482" s="9" t="s">
        <v>217</v>
      </c>
      <c r="C482" s="6" t="s">
        <v>8</v>
      </c>
      <c r="D482" s="6" t="s">
        <v>446</v>
      </c>
      <c r="E482" s="20" t="s">
        <v>272</v>
      </c>
      <c r="F482" s="8">
        <v>5.1750000000000002E-7</v>
      </c>
    </row>
    <row r="483" spans="2:6" x14ac:dyDescent="0.2">
      <c r="B483" s="9" t="s">
        <v>218</v>
      </c>
      <c r="C483" s="6" t="s">
        <v>8</v>
      </c>
      <c r="D483" s="6" t="s">
        <v>446</v>
      </c>
      <c r="E483" s="20" t="s">
        <v>272</v>
      </c>
      <c r="F483" s="8">
        <v>1.2200000000000002E-6</v>
      </c>
    </row>
    <row r="484" spans="2:6" x14ac:dyDescent="0.2">
      <c r="B484" s="9" t="s">
        <v>129</v>
      </c>
      <c r="C484" s="6" t="s">
        <v>356</v>
      </c>
      <c r="D484" s="6" t="s">
        <v>306</v>
      </c>
      <c r="E484" s="20" t="s">
        <v>272</v>
      </c>
      <c r="F484" s="8">
        <v>3.32E-6</v>
      </c>
    </row>
    <row r="485" spans="2:6" x14ac:dyDescent="0.2">
      <c r="B485" s="9" t="s">
        <v>130</v>
      </c>
      <c r="C485" s="6" t="s">
        <v>356</v>
      </c>
      <c r="D485" s="6" t="s">
        <v>306</v>
      </c>
      <c r="E485" s="20" t="s">
        <v>272</v>
      </c>
      <c r="F485" s="8">
        <v>1.86E-6</v>
      </c>
    </row>
    <row r="486" spans="2:6" x14ac:dyDescent="0.2">
      <c r="B486" s="9" t="s">
        <v>131</v>
      </c>
      <c r="C486" s="6" t="s">
        <v>356</v>
      </c>
      <c r="D486" s="6" t="s">
        <v>306</v>
      </c>
      <c r="E486" s="20" t="s">
        <v>272</v>
      </c>
      <c r="F486" s="8">
        <v>2.8900000000000003E-6</v>
      </c>
    </row>
    <row r="487" spans="2:6" x14ac:dyDescent="0.2">
      <c r="B487" s="9" t="s">
        <v>132</v>
      </c>
      <c r="C487" s="6" t="s">
        <v>356</v>
      </c>
      <c r="D487" s="6" t="s">
        <v>306</v>
      </c>
      <c r="E487" s="20" t="s">
        <v>272</v>
      </c>
      <c r="F487" s="38">
        <v>5.4E-6</v>
      </c>
    </row>
    <row r="488" spans="2:6" x14ac:dyDescent="0.2">
      <c r="B488" s="9" t="s">
        <v>133</v>
      </c>
      <c r="C488" s="6" t="s">
        <v>356</v>
      </c>
      <c r="D488" s="6" t="s">
        <v>306</v>
      </c>
      <c r="E488" s="20" t="s">
        <v>272</v>
      </c>
      <c r="F488" s="38">
        <v>1.6050000000000001E-6</v>
      </c>
    </row>
    <row r="489" spans="2:6" x14ac:dyDescent="0.2">
      <c r="B489" s="9" t="s">
        <v>134</v>
      </c>
      <c r="C489" s="6" t="s">
        <v>356</v>
      </c>
      <c r="D489" s="6" t="s">
        <v>306</v>
      </c>
      <c r="E489" s="20" t="s">
        <v>272</v>
      </c>
      <c r="F489" s="38">
        <v>6.3150000000000001E-7</v>
      </c>
    </row>
    <row r="490" spans="2:6" x14ac:dyDescent="0.2">
      <c r="B490" s="9" t="s">
        <v>135</v>
      </c>
      <c r="C490" s="6" t="s">
        <v>356</v>
      </c>
      <c r="D490" s="6" t="s">
        <v>306</v>
      </c>
      <c r="E490" s="20" t="s">
        <v>272</v>
      </c>
      <c r="F490" s="38">
        <v>3.3949999999999999E-7</v>
      </c>
    </row>
    <row r="491" spans="2:6" x14ac:dyDescent="0.2">
      <c r="B491" s="9" t="s">
        <v>136</v>
      </c>
      <c r="C491" s="6" t="s">
        <v>356</v>
      </c>
      <c r="D491" s="6" t="s">
        <v>306</v>
      </c>
      <c r="E491" s="20" t="s">
        <v>272</v>
      </c>
      <c r="F491" s="38">
        <v>5.1650000000000005E-6</v>
      </c>
    </row>
    <row r="492" spans="2:6" x14ac:dyDescent="0.2">
      <c r="B492" s="9" t="s">
        <v>137</v>
      </c>
      <c r="C492" s="6" t="s">
        <v>356</v>
      </c>
      <c r="D492" s="6" t="s">
        <v>307</v>
      </c>
      <c r="E492" s="20" t="s">
        <v>272</v>
      </c>
      <c r="F492" s="38">
        <v>2.7350000000000001E-6</v>
      </c>
    </row>
    <row r="493" spans="2:6" x14ac:dyDescent="0.2">
      <c r="B493" s="9" t="s">
        <v>138</v>
      </c>
      <c r="C493" s="6" t="s">
        <v>356</v>
      </c>
      <c r="D493" s="6" t="s">
        <v>307</v>
      </c>
      <c r="E493" s="20" t="s">
        <v>272</v>
      </c>
      <c r="F493" s="38">
        <v>1.2899999999999999E-6</v>
      </c>
    </row>
    <row r="494" spans="2:6" x14ac:dyDescent="0.2">
      <c r="B494" s="9" t="s">
        <v>139</v>
      </c>
      <c r="C494" s="6" t="s">
        <v>356</v>
      </c>
      <c r="D494" s="6" t="s">
        <v>307</v>
      </c>
      <c r="E494" s="20" t="s">
        <v>272</v>
      </c>
      <c r="F494" s="38">
        <v>1.415E-6</v>
      </c>
    </row>
    <row r="495" spans="2:6" x14ac:dyDescent="0.2">
      <c r="B495" s="9" t="s">
        <v>140</v>
      </c>
      <c r="C495" s="6" t="s">
        <v>356</v>
      </c>
      <c r="D495" s="6" t="s">
        <v>307</v>
      </c>
      <c r="E495" s="20" t="s">
        <v>272</v>
      </c>
      <c r="F495" s="38">
        <v>1.8600000000000002E-6</v>
      </c>
    </row>
    <row r="496" spans="2:6" x14ac:dyDescent="0.2">
      <c r="B496" s="9" t="s">
        <v>141</v>
      </c>
      <c r="C496" s="6" t="s">
        <v>356</v>
      </c>
      <c r="D496" s="6" t="s">
        <v>307</v>
      </c>
      <c r="E496" s="20" t="s">
        <v>272</v>
      </c>
      <c r="F496" s="38">
        <v>6.9399999999999996E-6</v>
      </c>
    </row>
    <row r="497" spans="2:6" x14ac:dyDescent="0.2">
      <c r="B497" s="9" t="s">
        <v>142</v>
      </c>
      <c r="C497" s="6" t="s">
        <v>356</v>
      </c>
      <c r="D497" s="6" t="s">
        <v>307</v>
      </c>
      <c r="E497" s="20" t="s">
        <v>272</v>
      </c>
      <c r="F497" s="38">
        <v>1.2649999999999999E-5</v>
      </c>
    </row>
    <row r="498" spans="2:6" x14ac:dyDescent="0.2">
      <c r="B498" s="9" t="s">
        <v>143</v>
      </c>
      <c r="C498" s="6" t="s">
        <v>356</v>
      </c>
      <c r="D498" s="6" t="s">
        <v>307</v>
      </c>
      <c r="E498" s="20" t="s">
        <v>272</v>
      </c>
      <c r="F498" s="38">
        <v>2.7250000000000002E-6</v>
      </c>
    </row>
    <row r="499" spans="2:6" x14ac:dyDescent="0.2">
      <c r="B499" s="9" t="s">
        <v>144</v>
      </c>
      <c r="C499" s="6" t="s">
        <v>356</v>
      </c>
      <c r="D499" s="6" t="s">
        <v>307</v>
      </c>
      <c r="E499" s="20" t="s">
        <v>272</v>
      </c>
      <c r="F499" s="38">
        <v>9.3699999999999999E-7</v>
      </c>
    </row>
    <row r="500" spans="2:6" x14ac:dyDescent="0.2">
      <c r="B500" s="9" t="s">
        <v>145</v>
      </c>
      <c r="C500" s="6" t="s">
        <v>356</v>
      </c>
      <c r="D500" s="6" t="s">
        <v>446</v>
      </c>
      <c r="E500" s="20" t="s">
        <v>272</v>
      </c>
      <c r="F500" s="38">
        <v>1.945E-6</v>
      </c>
    </row>
    <row r="501" spans="2:6" x14ac:dyDescent="0.2">
      <c r="B501" s="9" t="s">
        <v>146</v>
      </c>
      <c r="C501" s="6" t="s">
        <v>356</v>
      </c>
      <c r="D501" s="6" t="s">
        <v>446</v>
      </c>
      <c r="E501" s="20" t="s">
        <v>272</v>
      </c>
      <c r="F501" s="38">
        <v>2.3949999999999999E-6</v>
      </c>
    </row>
    <row r="502" spans="2:6" x14ac:dyDescent="0.2">
      <c r="B502" s="9" t="s">
        <v>147</v>
      </c>
      <c r="C502" s="6" t="s">
        <v>356</v>
      </c>
      <c r="D502" s="6" t="s">
        <v>446</v>
      </c>
      <c r="E502" s="20" t="s">
        <v>272</v>
      </c>
      <c r="F502" s="38">
        <v>1.6949999999999999E-6</v>
      </c>
    </row>
    <row r="503" spans="2:6" x14ac:dyDescent="0.2">
      <c r="B503" s="9" t="s">
        <v>148</v>
      </c>
      <c r="C503" s="6" t="s">
        <v>356</v>
      </c>
      <c r="D503" s="6" t="s">
        <v>446</v>
      </c>
      <c r="E503" s="20" t="s">
        <v>272</v>
      </c>
      <c r="F503" s="38">
        <v>1.855E-6</v>
      </c>
    </row>
    <row r="504" spans="2:6" x14ac:dyDescent="0.2">
      <c r="B504" s="9" t="s">
        <v>149</v>
      </c>
      <c r="C504" s="6" t="s">
        <v>356</v>
      </c>
      <c r="D504" s="6" t="s">
        <v>455</v>
      </c>
      <c r="E504" s="20" t="s">
        <v>272</v>
      </c>
      <c r="F504" s="38">
        <v>2.57E-6</v>
      </c>
    </row>
    <row r="505" spans="2:6" x14ac:dyDescent="0.2">
      <c r="B505" s="9" t="s">
        <v>150</v>
      </c>
      <c r="C505" s="6" t="s">
        <v>356</v>
      </c>
      <c r="D505" s="6" t="s">
        <v>455</v>
      </c>
      <c r="E505" s="20" t="s">
        <v>272</v>
      </c>
      <c r="F505" s="38">
        <v>1.1599999999999999E-6</v>
      </c>
    </row>
    <row r="506" spans="2:6" x14ac:dyDescent="0.2">
      <c r="B506" s="9" t="s">
        <v>151</v>
      </c>
      <c r="C506" s="6" t="s">
        <v>356</v>
      </c>
      <c r="D506" s="6" t="s">
        <v>455</v>
      </c>
      <c r="E506" s="20" t="s">
        <v>272</v>
      </c>
      <c r="F506" s="38">
        <v>2.6399999999999998E-7</v>
      </c>
    </row>
    <row r="507" spans="2:6" x14ac:dyDescent="0.2">
      <c r="B507" s="9" t="s">
        <v>152</v>
      </c>
      <c r="C507" s="6" t="s">
        <v>356</v>
      </c>
      <c r="D507" s="6" t="s">
        <v>455</v>
      </c>
      <c r="E507" s="20" t="s">
        <v>272</v>
      </c>
      <c r="F507" s="38">
        <v>1.2250000000000001E-6</v>
      </c>
    </row>
    <row r="508" spans="2:6" x14ac:dyDescent="0.2">
      <c r="B508" s="9" t="s">
        <v>153</v>
      </c>
      <c r="C508" s="6" t="s">
        <v>356</v>
      </c>
      <c r="D508" s="6" t="s">
        <v>455</v>
      </c>
      <c r="E508" s="20" t="s">
        <v>272</v>
      </c>
      <c r="F508" s="38">
        <v>1.77E-6</v>
      </c>
    </row>
    <row r="509" spans="2:6" x14ac:dyDescent="0.2">
      <c r="B509" s="9" t="s">
        <v>154</v>
      </c>
      <c r="C509" s="6" t="s">
        <v>356</v>
      </c>
      <c r="D509" s="6" t="s">
        <v>455</v>
      </c>
      <c r="E509" s="20" t="s">
        <v>272</v>
      </c>
      <c r="F509" s="38">
        <v>3.5499999999999999E-7</v>
      </c>
    </row>
    <row r="510" spans="2:6" x14ac:dyDescent="0.2">
      <c r="B510" s="9" t="s">
        <v>155</v>
      </c>
      <c r="C510" s="6" t="s">
        <v>356</v>
      </c>
      <c r="D510" s="6" t="s">
        <v>455</v>
      </c>
      <c r="E510" s="20" t="s">
        <v>272</v>
      </c>
      <c r="F510" s="38">
        <v>2.1849999999999998E-6</v>
      </c>
    </row>
    <row r="511" spans="2:6" x14ac:dyDescent="0.2">
      <c r="B511" s="9" t="s">
        <v>156</v>
      </c>
      <c r="C511" s="6" t="s">
        <v>356</v>
      </c>
      <c r="D511" s="6" t="s">
        <v>455</v>
      </c>
      <c r="E511" s="20" t="s">
        <v>272</v>
      </c>
      <c r="F511" s="38">
        <v>1.065E-6</v>
      </c>
    </row>
    <row r="512" spans="2:6" x14ac:dyDescent="0.2">
      <c r="B512" s="9" t="s">
        <v>157</v>
      </c>
      <c r="C512" s="6" t="s">
        <v>356</v>
      </c>
      <c r="D512" s="6" t="s">
        <v>456</v>
      </c>
      <c r="E512" s="20" t="s">
        <v>272</v>
      </c>
      <c r="F512" s="38">
        <v>5.9900000000000002E-6</v>
      </c>
    </row>
    <row r="513" spans="2:6" x14ac:dyDescent="0.2">
      <c r="B513" s="9" t="s">
        <v>158</v>
      </c>
      <c r="C513" s="6" t="s">
        <v>356</v>
      </c>
      <c r="D513" s="6" t="s">
        <v>456</v>
      </c>
      <c r="E513" s="20" t="s">
        <v>272</v>
      </c>
      <c r="F513" s="38">
        <v>1.4050000000000001E-6</v>
      </c>
    </row>
    <row r="514" spans="2:6" x14ac:dyDescent="0.2">
      <c r="B514" s="9" t="s">
        <v>99</v>
      </c>
      <c r="C514" s="6" t="s">
        <v>5</v>
      </c>
      <c r="D514" s="6" t="s">
        <v>357</v>
      </c>
      <c r="E514" s="20" t="s">
        <v>272</v>
      </c>
      <c r="F514" s="38">
        <v>3.8600000000000003E-6</v>
      </c>
    </row>
    <row r="515" spans="2:6" x14ac:dyDescent="0.2">
      <c r="B515" s="9" t="s">
        <v>100</v>
      </c>
      <c r="C515" s="6" t="s">
        <v>5</v>
      </c>
      <c r="D515" s="6" t="s">
        <v>357</v>
      </c>
      <c r="E515" s="20" t="s">
        <v>272</v>
      </c>
      <c r="F515" s="38">
        <v>9.3899999999999999E-6</v>
      </c>
    </row>
    <row r="516" spans="2:6" x14ac:dyDescent="0.2">
      <c r="B516" s="9" t="s">
        <v>101</v>
      </c>
      <c r="C516" s="6" t="s">
        <v>5</v>
      </c>
      <c r="D516" s="6" t="s">
        <v>357</v>
      </c>
      <c r="E516" s="20" t="s">
        <v>272</v>
      </c>
      <c r="F516" s="38">
        <v>1.0669999999999999E-5</v>
      </c>
    </row>
    <row r="517" spans="2:6" x14ac:dyDescent="0.2">
      <c r="B517" s="9" t="s">
        <v>102</v>
      </c>
      <c r="C517" s="6" t="s">
        <v>5</v>
      </c>
      <c r="D517" s="6" t="s">
        <v>357</v>
      </c>
      <c r="E517" s="20" t="s">
        <v>272</v>
      </c>
      <c r="F517" s="8">
        <v>4.4999999999999993E-6</v>
      </c>
    </row>
    <row r="518" spans="2:6" x14ac:dyDescent="0.2">
      <c r="B518" s="9" t="s">
        <v>103</v>
      </c>
      <c r="C518" s="6" t="s">
        <v>5</v>
      </c>
      <c r="D518" s="6" t="s">
        <v>357</v>
      </c>
      <c r="E518" s="20" t="s">
        <v>272</v>
      </c>
      <c r="F518" s="8">
        <v>7.1949999999999997E-6</v>
      </c>
    </row>
    <row r="519" spans="2:6" x14ac:dyDescent="0.2">
      <c r="B519" s="9" t="s">
        <v>104</v>
      </c>
      <c r="C519" s="6" t="s">
        <v>5</v>
      </c>
      <c r="D519" s="6" t="s">
        <v>357</v>
      </c>
      <c r="E519" s="20" t="s">
        <v>272</v>
      </c>
      <c r="F519" s="8">
        <v>1.7150000000000001E-6</v>
      </c>
    </row>
    <row r="520" spans="2:6" x14ac:dyDescent="0.2">
      <c r="B520" s="9" t="s">
        <v>105</v>
      </c>
      <c r="C520" s="6" t="s">
        <v>5</v>
      </c>
      <c r="D520" s="6" t="s">
        <v>357</v>
      </c>
      <c r="E520" s="20" t="s">
        <v>272</v>
      </c>
      <c r="F520" s="8">
        <v>8.5050000000000007E-6</v>
      </c>
    </row>
    <row r="521" spans="2:6" x14ac:dyDescent="0.2">
      <c r="B521" s="9" t="s">
        <v>106</v>
      </c>
      <c r="C521" s="6" t="s">
        <v>5</v>
      </c>
      <c r="D521" s="6" t="s">
        <v>357</v>
      </c>
      <c r="E521" s="20" t="s">
        <v>272</v>
      </c>
      <c r="F521" s="8">
        <v>2.2900000000000001E-5</v>
      </c>
    </row>
    <row r="522" spans="2:6" x14ac:dyDescent="0.2">
      <c r="B522" s="9" t="s">
        <v>107</v>
      </c>
      <c r="C522" s="6" t="s">
        <v>5</v>
      </c>
      <c r="D522" s="6" t="s">
        <v>358</v>
      </c>
      <c r="E522" s="20" t="s">
        <v>272</v>
      </c>
      <c r="F522" s="8">
        <v>9.630000000000001E-6</v>
      </c>
    </row>
    <row r="523" spans="2:6" x14ac:dyDescent="0.2">
      <c r="B523" s="9" t="s">
        <v>108</v>
      </c>
      <c r="C523" s="6" t="s">
        <v>5</v>
      </c>
      <c r="D523" s="6" t="s">
        <v>358</v>
      </c>
      <c r="E523" s="20" t="s">
        <v>272</v>
      </c>
      <c r="F523" s="8">
        <v>5.575E-6</v>
      </c>
    </row>
    <row r="524" spans="2:6" x14ac:dyDescent="0.2">
      <c r="B524" s="9" t="s">
        <v>109</v>
      </c>
      <c r="C524" s="6" t="s">
        <v>5</v>
      </c>
      <c r="D524" s="6" t="s">
        <v>358</v>
      </c>
      <c r="E524" s="20" t="s">
        <v>272</v>
      </c>
      <c r="F524" s="8">
        <v>1.8500000000000002E-5</v>
      </c>
    </row>
    <row r="525" spans="2:6" x14ac:dyDescent="0.2">
      <c r="B525" s="9" t="s">
        <v>110</v>
      </c>
      <c r="C525" s="6" t="s">
        <v>5</v>
      </c>
      <c r="D525" s="6" t="s">
        <v>358</v>
      </c>
      <c r="E525" s="20" t="s">
        <v>272</v>
      </c>
      <c r="F525" s="8">
        <v>7.0700000000000001E-6</v>
      </c>
    </row>
    <row r="526" spans="2:6" x14ac:dyDescent="0.2">
      <c r="B526" s="9" t="s">
        <v>111</v>
      </c>
      <c r="C526" s="6" t="s">
        <v>5</v>
      </c>
      <c r="D526" s="6" t="s">
        <v>358</v>
      </c>
      <c r="E526" s="20" t="s">
        <v>272</v>
      </c>
      <c r="F526" s="8">
        <v>9.3249999999999997E-6</v>
      </c>
    </row>
    <row r="527" spans="2:6" x14ac:dyDescent="0.2">
      <c r="B527" s="9" t="s">
        <v>112</v>
      </c>
      <c r="C527" s="6" t="s">
        <v>5</v>
      </c>
      <c r="D527" s="6" t="s">
        <v>358</v>
      </c>
      <c r="E527" s="20" t="s">
        <v>272</v>
      </c>
      <c r="F527" s="8">
        <v>7.2200000000000003E-6</v>
      </c>
    </row>
    <row r="528" spans="2:6" x14ac:dyDescent="0.2">
      <c r="B528" s="9" t="s">
        <v>113</v>
      </c>
      <c r="C528" s="6" t="s">
        <v>5</v>
      </c>
      <c r="D528" s="6" t="s">
        <v>358</v>
      </c>
      <c r="E528" s="20" t="s">
        <v>272</v>
      </c>
      <c r="F528" s="8">
        <v>1.8899999999999999E-5</v>
      </c>
    </row>
    <row r="529" spans="2:6" x14ac:dyDescent="0.2">
      <c r="B529" s="9" t="s">
        <v>114</v>
      </c>
      <c r="C529" s="6" t="s">
        <v>5</v>
      </c>
      <c r="D529" s="6" t="s">
        <v>358</v>
      </c>
      <c r="E529" s="20" t="s">
        <v>272</v>
      </c>
      <c r="F529" s="8">
        <v>1.2849999999999999E-5</v>
      </c>
    </row>
    <row r="530" spans="2:6" x14ac:dyDescent="0.2">
      <c r="B530" s="9" t="s">
        <v>115</v>
      </c>
      <c r="C530" s="6" t="s">
        <v>5</v>
      </c>
      <c r="D530" s="6" t="s">
        <v>397</v>
      </c>
      <c r="E530" s="20" t="s">
        <v>272</v>
      </c>
      <c r="F530" s="8">
        <v>8.7250000000000003E-6</v>
      </c>
    </row>
    <row r="531" spans="2:6" x14ac:dyDescent="0.2">
      <c r="B531" s="9" t="s">
        <v>116</v>
      </c>
      <c r="C531" s="6" t="s">
        <v>5</v>
      </c>
      <c r="D531" s="6" t="s">
        <v>397</v>
      </c>
      <c r="E531" s="20" t="s">
        <v>272</v>
      </c>
      <c r="F531" s="8">
        <v>3.2249999999999998E-5</v>
      </c>
    </row>
    <row r="532" spans="2:6" x14ac:dyDescent="0.2">
      <c r="B532" s="9" t="s">
        <v>117</v>
      </c>
      <c r="C532" s="6" t="s">
        <v>5</v>
      </c>
      <c r="D532" s="6" t="s">
        <v>397</v>
      </c>
      <c r="E532" s="20" t="s">
        <v>272</v>
      </c>
      <c r="F532" s="8">
        <v>2.02E-5</v>
      </c>
    </row>
    <row r="533" spans="2:6" x14ac:dyDescent="0.2">
      <c r="B533" s="9" t="s">
        <v>118</v>
      </c>
      <c r="C533" s="6" t="s">
        <v>5</v>
      </c>
      <c r="D533" s="6" t="s">
        <v>397</v>
      </c>
      <c r="E533" s="20" t="s">
        <v>272</v>
      </c>
      <c r="F533" s="8">
        <v>5.48E-6</v>
      </c>
    </row>
    <row r="534" spans="2:6" x14ac:dyDescent="0.2">
      <c r="B534" s="9" t="s">
        <v>119</v>
      </c>
      <c r="C534" s="6" t="s">
        <v>5</v>
      </c>
      <c r="D534" s="6" t="s">
        <v>397</v>
      </c>
      <c r="E534" s="20" t="s">
        <v>272</v>
      </c>
      <c r="F534" s="8">
        <v>3.9049999999999999E-6</v>
      </c>
    </row>
    <row r="535" spans="2:6" x14ac:dyDescent="0.2">
      <c r="B535" s="9" t="s">
        <v>120</v>
      </c>
      <c r="C535" s="6" t="s">
        <v>5</v>
      </c>
      <c r="D535" s="6" t="s">
        <v>397</v>
      </c>
      <c r="E535" s="20" t="s">
        <v>272</v>
      </c>
      <c r="F535" s="8">
        <v>9.100000000000001E-6</v>
      </c>
    </row>
    <row r="536" spans="2:6" x14ac:dyDescent="0.2">
      <c r="B536" s="9" t="s">
        <v>121</v>
      </c>
      <c r="C536" s="6" t="s">
        <v>5</v>
      </c>
      <c r="D536" s="6" t="s">
        <v>397</v>
      </c>
      <c r="E536" s="20" t="s">
        <v>272</v>
      </c>
      <c r="F536" s="8">
        <v>1.9300000000000002E-5</v>
      </c>
    </row>
    <row r="537" spans="2:6" x14ac:dyDescent="0.2">
      <c r="B537" s="9" t="s">
        <v>122</v>
      </c>
      <c r="C537" s="6" t="s">
        <v>5</v>
      </c>
      <c r="D537" s="6" t="s">
        <v>397</v>
      </c>
      <c r="E537" s="20" t="s">
        <v>272</v>
      </c>
      <c r="F537" s="8">
        <v>1.0084999999999999E-5</v>
      </c>
    </row>
    <row r="538" spans="2:6" x14ac:dyDescent="0.2">
      <c r="B538" s="9" t="s">
        <v>123</v>
      </c>
      <c r="C538" s="6" t="s">
        <v>5</v>
      </c>
      <c r="D538" s="6" t="s">
        <v>456</v>
      </c>
      <c r="E538" s="20" t="s">
        <v>272</v>
      </c>
      <c r="F538" s="8">
        <v>1.9649999999999998E-6</v>
      </c>
    </row>
    <row r="539" spans="2:6" x14ac:dyDescent="0.2">
      <c r="B539" s="9" t="s">
        <v>124</v>
      </c>
      <c r="C539" s="6" t="s">
        <v>5</v>
      </c>
      <c r="D539" s="6" t="s">
        <v>456</v>
      </c>
      <c r="E539" s="20" t="s">
        <v>272</v>
      </c>
      <c r="F539" s="8">
        <v>7.7699999999999993E-7</v>
      </c>
    </row>
    <row r="540" spans="2:6" x14ac:dyDescent="0.2">
      <c r="B540" s="9" t="s">
        <v>125</v>
      </c>
      <c r="C540" s="6" t="s">
        <v>5</v>
      </c>
      <c r="D540" s="6" t="s">
        <v>456</v>
      </c>
      <c r="E540" s="20" t="s">
        <v>272</v>
      </c>
      <c r="F540" s="8">
        <v>2.3650000000000002E-6</v>
      </c>
    </row>
    <row r="541" spans="2:6" x14ac:dyDescent="0.2">
      <c r="B541" s="9" t="s">
        <v>126</v>
      </c>
      <c r="C541" s="6" t="s">
        <v>5</v>
      </c>
      <c r="D541" s="6" t="s">
        <v>456</v>
      </c>
      <c r="E541" s="20" t="s">
        <v>272</v>
      </c>
      <c r="F541" s="8">
        <v>1.77E-6</v>
      </c>
    </row>
    <row r="542" spans="2:6" x14ac:dyDescent="0.2">
      <c r="B542" s="9" t="s">
        <v>127</v>
      </c>
      <c r="C542" s="6" t="s">
        <v>5</v>
      </c>
      <c r="D542" s="6" t="s">
        <v>456</v>
      </c>
      <c r="E542" s="20" t="s">
        <v>272</v>
      </c>
      <c r="F542" s="8">
        <v>2.5849999999999998E-6</v>
      </c>
    </row>
    <row r="543" spans="2:6" x14ac:dyDescent="0.2">
      <c r="B543" s="9" t="s">
        <v>128</v>
      </c>
      <c r="C543" s="6" t="s">
        <v>5</v>
      </c>
      <c r="D543" s="6" t="s">
        <v>456</v>
      </c>
      <c r="E543" s="20" t="s">
        <v>272</v>
      </c>
      <c r="F543" s="8">
        <v>1.06E-5</v>
      </c>
    </row>
    <row r="544" spans="2:6" x14ac:dyDescent="0.2">
      <c r="B544" s="9" t="s">
        <v>69</v>
      </c>
      <c r="C544" s="6" t="s">
        <v>4</v>
      </c>
      <c r="D544" s="6" t="s">
        <v>398</v>
      </c>
      <c r="E544" s="20" t="s">
        <v>272</v>
      </c>
      <c r="F544" s="8">
        <v>2.475E-6</v>
      </c>
    </row>
    <row r="545" spans="2:6" x14ac:dyDescent="0.2">
      <c r="B545" s="9" t="s">
        <v>70</v>
      </c>
      <c r="C545" s="6" t="s">
        <v>4</v>
      </c>
      <c r="D545" s="6" t="s">
        <v>398</v>
      </c>
      <c r="E545" s="20" t="s">
        <v>272</v>
      </c>
      <c r="F545" s="8">
        <v>7.9699999999999995E-7</v>
      </c>
    </row>
    <row r="546" spans="2:6" x14ac:dyDescent="0.2">
      <c r="B546" s="9" t="s">
        <v>71</v>
      </c>
      <c r="C546" s="6" t="s">
        <v>4</v>
      </c>
      <c r="D546" s="6" t="s">
        <v>398</v>
      </c>
      <c r="E546" s="20" t="s">
        <v>272</v>
      </c>
      <c r="F546" s="8">
        <v>6.7499999999999997E-6</v>
      </c>
    </row>
    <row r="547" spans="2:6" x14ac:dyDescent="0.2">
      <c r="B547" s="9" t="s">
        <v>72</v>
      </c>
      <c r="C547" s="6" t="s">
        <v>4</v>
      </c>
      <c r="D547" s="6" t="s">
        <v>398</v>
      </c>
      <c r="E547" s="20" t="s">
        <v>272</v>
      </c>
      <c r="F547" s="8">
        <v>6.19E-6</v>
      </c>
    </row>
    <row r="548" spans="2:6" x14ac:dyDescent="0.2">
      <c r="B548" s="9" t="s">
        <v>73</v>
      </c>
      <c r="C548" s="6" t="s">
        <v>4</v>
      </c>
      <c r="D548" s="6" t="s">
        <v>398</v>
      </c>
      <c r="E548" s="20" t="s">
        <v>272</v>
      </c>
      <c r="F548" s="8">
        <v>3.2600000000000001E-6</v>
      </c>
    </row>
    <row r="549" spans="2:6" x14ac:dyDescent="0.2">
      <c r="B549" s="9" t="s">
        <v>74</v>
      </c>
      <c r="C549" s="6" t="s">
        <v>4</v>
      </c>
      <c r="D549" s="6" t="s">
        <v>398</v>
      </c>
      <c r="E549" s="20" t="s">
        <v>272</v>
      </c>
      <c r="F549" s="8">
        <v>5.22E-6</v>
      </c>
    </row>
    <row r="550" spans="2:6" x14ac:dyDescent="0.2">
      <c r="B550" s="9" t="s">
        <v>75</v>
      </c>
      <c r="C550" s="6" t="s">
        <v>4</v>
      </c>
      <c r="D550" s="6" t="s">
        <v>398</v>
      </c>
      <c r="E550" s="20" t="s">
        <v>272</v>
      </c>
      <c r="F550" s="8">
        <v>2.1850000000000003E-6</v>
      </c>
    </row>
    <row r="551" spans="2:6" x14ac:dyDescent="0.2">
      <c r="B551" s="9" t="s">
        <v>76</v>
      </c>
      <c r="C551" s="6" t="s">
        <v>4</v>
      </c>
      <c r="D551" s="6" t="s">
        <v>398</v>
      </c>
      <c r="E551" s="20" t="s">
        <v>272</v>
      </c>
      <c r="F551" s="8">
        <v>1.305E-6</v>
      </c>
    </row>
    <row r="552" spans="2:6" x14ac:dyDescent="0.2">
      <c r="B552" s="9" t="s">
        <v>77</v>
      </c>
      <c r="C552" s="6" t="s">
        <v>4</v>
      </c>
      <c r="D552" s="6" t="s">
        <v>457</v>
      </c>
      <c r="E552" s="20" t="s">
        <v>272</v>
      </c>
      <c r="F552" s="8">
        <v>4.8049999999999999E-7</v>
      </c>
    </row>
    <row r="553" spans="2:6" x14ac:dyDescent="0.2">
      <c r="B553" s="9" t="s">
        <v>78</v>
      </c>
      <c r="C553" s="6" t="s">
        <v>4</v>
      </c>
      <c r="D553" s="6" t="s">
        <v>457</v>
      </c>
      <c r="E553" s="20" t="s">
        <v>272</v>
      </c>
      <c r="F553" s="8">
        <v>9.9199999999999988E-8</v>
      </c>
    </row>
    <row r="554" spans="2:6" x14ac:dyDescent="0.2">
      <c r="B554" s="9" t="s">
        <v>79</v>
      </c>
      <c r="C554" s="6" t="s">
        <v>4</v>
      </c>
      <c r="D554" s="6" t="s">
        <v>457</v>
      </c>
      <c r="E554" s="20" t="s">
        <v>272</v>
      </c>
      <c r="F554" s="8">
        <v>2.0900000000000002E-8</v>
      </c>
    </row>
    <row r="555" spans="2:6" x14ac:dyDescent="0.2">
      <c r="B555" s="9" t="s">
        <v>80</v>
      </c>
      <c r="C555" s="6" t="s">
        <v>4</v>
      </c>
      <c r="D555" s="6" t="s">
        <v>457</v>
      </c>
      <c r="E555" s="20" t="s">
        <v>272</v>
      </c>
      <c r="F555" s="8">
        <v>8.7850000000000009E-8</v>
      </c>
    </row>
    <row r="556" spans="2:6" x14ac:dyDescent="0.2">
      <c r="B556" s="9" t="s">
        <v>81</v>
      </c>
      <c r="C556" s="6" t="s">
        <v>4</v>
      </c>
      <c r="D556" s="6" t="s">
        <v>457</v>
      </c>
      <c r="E556" s="20" t="s">
        <v>272</v>
      </c>
      <c r="F556" s="8">
        <v>2.9500000000000003E-7</v>
      </c>
    </row>
    <row r="557" spans="2:6" x14ac:dyDescent="0.2">
      <c r="B557" s="9" t="s">
        <v>82</v>
      </c>
      <c r="C557" s="6" t="s">
        <v>4</v>
      </c>
      <c r="D557" s="6" t="s">
        <v>457</v>
      </c>
      <c r="E557" s="20" t="s">
        <v>272</v>
      </c>
      <c r="F557" s="8">
        <v>3.7250000000000003E-7</v>
      </c>
    </row>
    <row r="558" spans="2:6" x14ac:dyDescent="0.2">
      <c r="B558" s="9" t="s">
        <v>83</v>
      </c>
      <c r="C558" s="6" t="s">
        <v>4</v>
      </c>
      <c r="D558" s="6" t="s">
        <v>457</v>
      </c>
      <c r="E558" s="20" t="s">
        <v>272</v>
      </c>
      <c r="F558" s="8">
        <v>4.425E-7</v>
      </c>
    </row>
    <row r="559" spans="2:6" x14ac:dyDescent="0.2">
      <c r="B559" s="9" t="s">
        <v>84</v>
      </c>
      <c r="C559" s="6" t="s">
        <v>4</v>
      </c>
      <c r="D559" s="6" t="s">
        <v>457</v>
      </c>
      <c r="E559" s="20" t="s">
        <v>272</v>
      </c>
      <c r="F559" s="8">
        <v>1.97E-7</v>
      </c>
    </row>
    <row r="560" spans="2:6" x14ac:dyDescent="0.2">
      <c r="B560" s="9" t="s">
        <v>85</v>
      </c>
      <c r="C560" s="6" t="s">
        <v>4</v>
      </c>
      <c r="D560" s="6" t="s">
        <v>458</v>
      </c>
      <c r="E560" s="20" t="s">
        <v>272</v>
      </c>
      <c r="F560" s="8">
        <v>6.6950000000000001E-7</v>
      </c>
    </row>
    <row r="561" spans="2:6" x14ac:dyDescent="0.2">
      <c r="B561" s="9" t="s">
        <v>86</v>
      </c>
      <c r="C561" s="6" t="s">
        <v>4</v>
      </c>
      <c r="D561" s="6" t="s">
        <v>458</v>
      </c>
      <c r="E561" s="20" t="s">
        <v>272</v>
      </c>
      <c r="F561" s="8">
        <v>4.235E-7</v>
      </c>
    </row>
    <row r="562" spans="2:6" x14ac:dyDescent="0.2">
      <c r="B562" s="9" t="s">
        <v>87</v>
      </c>
      <c r="C562" s="6" t="s">
        <v>4</v>
      </c>
      <c r="D562" s="6" t="s">
        <v>458</v>
      </c>
      <c r="E562" s="20" t="s">
        <v>272</v>
      </c>
      <c r="F562" s="8">
        <v>3.0550000000000004E-6</v>
      </c>
    </row>
    <row r="563" spans="2:6" x14ac:dyDescent="0.2">
      <c r="B563" s="9" t="s">
        <v>88</v>
      </c>
      <c r="C563" s="6" t="s">
        <v>4</v>
      </c>
      <c r="D563" s="6" t="s">
        <v>458</v>
      </c>
      <c r="E563" s="20" t="s">
        <v>272</v>
      </c>
      <c r="F563" s="8">
        <v>3.375E-7</v>
      </c>
    </row>
    <row r="564" spans="2:6" x14ac:dyDescent="0.2">
      <c r="B564" s="9" t="s">
        <v>89</v>
      </c>
      <c r="C564" s="6" t="s">
        <v>4</v>
      </c>
      <c r="D564" s="6" t="s">
        <v>458</v>
      </c>
      <c r="E564" s="20" t="s">
        <v>272</v>
      </c>
      <c r="F564" s="8">
        <v>4.5499999999999998E-7</v>
      </c>
    </row>
    <row r="565" spans="2:6" x14ac:dyDescent="0.2">
      <c r="B565" s="9" t="s">
        <v>90</v>
      </c>
      <c r="C565" s="6" t="s">
        <v>4</v>
      </c>
      <c r="D565" s="6" t="s">
        <v>458</v>
      </c>
      <c r="E565" s="20" t="s">
        <v>272</v>
      </c>
      <c r="F565" s="8">
        <v>3.0199999999999998E-7</v>
      </c>
    </row>
    <row r="566" spans="2:6" x14ac:dyDescent="0.2">
      <c r="B566" s="9" t="s">
        <v>91</v>
      </c>
      <c r="C566" s="6" t="s">
        <v>4</v>
      </c>
      <c r="D566" s="6" t="s">
        <v>458</v>
      </c>
      <c r="E566" s="20" t="s">
        <v>272</v>
      </c>
      <c r="F566" s="8">
        <v>6.7279999999999991E-8</v>
      </c>
    </row>
    <row r="567" spans="2:6" x14ac:dyDescent="0.2">
      <c r="B567" s="9" t="s">
        <v>92</v>
      </c>
      <c r="C567" s="6" t="s">
        <v>4</v>
      </c>
      <c r="D567" s="6" t="s">
        <v>458</v>
      </c>
      <c r="E567" s="20" t="s">
        <v>272</v>
      </c>
      <c r="F567" s="8">
        <v>2.1234999999999999E-7</v>
      </c>
    </row>
    <row r="568" spans="2:6" x14ac:dyDescent="0.2">
      <c r="B568" s="9" t="s">
        <v>93</v>
      </c>
      <c r="C568" s="6" t="s">
        <v>4</v>
      </c>
      <c r="D568" s="6" t="s">
        <v>459</v>
      </c>
      <c r="E568" s="20" t="s">
        <v>272</v>
      </c>
      <c r="F568" s="8">
        <v>5.9500000000000002E-7</v>
      </c>
    </row>
    <row r="569" spans="2:6" x14ac:dyDescent="0.2">
      <c r="B569" s="9" t="s">
        <v>94</v>
      </c>
      <c r="C569" s="6" t="s">
        <v>4</v>
      </c>
      <c r="D569" s="6" t="s">
        <v>459</v>
      </c>
      <c r="E569" s="20" t="s">
        <v>272</v>
      </c>
      <c r="F569" s="8">
        <v>6.7249999999999997E-8</v>
      </c>
    </row>
    <row r="570" spans="2:6" x14ac:dyDescent="0.2">
      <c r="B570" s="9" t="s">
        <v>95</v>
      </c>
      <c r="C570" s="6" t="s">
        <v>4</v>
      </c>
      <c r="D570" s="6" t="s">
        <v>459</v>
      </c>
      <c r="E570" s="20" t="s">
        <v>272</v>
      </c>
      <c r="F570" s="8">
        <v>4.615E-7</v>
      </c>
    </row>
    <row r="571" spans="2:6" x14ac:dyDescent="0.2">
      <c r="B571" s="9" t="s">
        <v>96</v>
      </c>
      <c r="C571" s="6" t="s">
        <v>4</v>
      </c>
      <c r="D571" s="6" t="s">
        <v>459</v>
      </c>
      <c r="E571" s="20" t="s">
        <v>272</v>
      </c>
      <c r="F571" s="8">
        <v>6.06E-7</v>
      </c>
    </row>
    <row r="572" spans="2:6" x14ac:dyDescent="0.2">
      <c r="B572" s="9" t="s">
        <v>97</v>
      </c>
      <c r="C572" s="6" t="s">
        <v>4</v>
      </c>
      <c r="D572" s="6" t="s">
        <v>459</v>
      </c>
      <c r="E572" s="20" t="s">
        <v>272</v>
      </c>
      <c r="F572" s="8">
        <v>9.5600000000000004E-7</v>
      </c>
    </row>
    <row r="573" spans="2:6" x14ac:dyDescent="0.2">
      <c r="B573" s="9" t="s">
        <v>98</v>
      </c>
      <c r="C573" s="6" t="s">
        <v>4</v>
      </c>
      <c r="D573" s="6" t="s">
        <v>459</v>
      </c>
      <c r="E573" s="20" t="s">
        <v>272</v>
      </c>
      <c r="F573" s="8">
        <v>1.0804999999999999E-7</v>
      </c>
    </row>
    <row r="574" spans="2:6" x14ac:dyDescent="0.2">
      <c r="B574" s="9" t="s">
        <v>39</v>
      </c>
      <c r="C574" s="6" t="s">
        <v>3</v>
      </c>
      <c r="D574" s="6" t="s">
        <v>459</v>
      </c>
      <c r="E574" s="20" t="s">
        <v>272</v>
      </c>
      <c r="F574" s="8">
        <v>3.3550000000000001E-9</v>
      </c>
    </row>
    <row r="575" spans="2:6" x14ac:dyDescent="0.2">
      <c r="B575" s="9" t="s">
        <v>40</v>
      </c>
      <c r="C575" s="6" t="s">
        <v>3</v>
      </c>
      <c r="D575" s="6" t="s">
        <v>459</v>
      </c>
      <c r="E575" s="20" t="s">
        <v>272</v>
      </c>
      <c r="F575" s="8">
        <v>2.3499999999999999E-8</v>
      </c>
    </row>
    <row r="576" spans="2:6" x14ac:dyDescent="0.2">
      <c r="B576" s="9" t="s">
        <v>41</v>
      </c>
      <c r="C576" s="6" t="s">
        <v>3</v>
      </c>
      <c r="D576" s="6" t="s">
        <v>460</v>
      </c>
      <c r="E576" s="20" t="s">
        <v>272</v>
      </c>
      <c r="F576" s="8">
        <v>1.4049999999999999E-7</v>
      </c>
    </row>
    <row r="577" spans="2:6" x14ac:dyDescent="0.2">
      <c r="B577" s="9" t="s">
        <v>42</v>
      </c>
      <c r="C577" s="6" t="s">
        <v>3</v>
      </c>
      <c r="D577" s="6" t="s">
        <v>460</v>
      </c>
      <c r="E577" s="20" t="s">
        <v>272</v>
      </c>
      <c r="F577" s="8">
        <v>1.6049999999999999E-7</v>
      </c>
    </row>
    <row r="578" spans="2:6" x14ac:dyDescent="0.2">
      <c r="B578" s="9" t="s">
        <v>43</v>
      </c>
      <c r="C578" s="6" t="s">
        <v>3</v>
      </c>
      <c r="D578" s="6" t="s">
        <v>460</v>
      </c>
      <c r="E578" s="20" t="s">
        <v>272</v>
      </c>
      <c r="F578" s="8">
        <v>5.1949999999999999E-8</v>
      </c>
    </row>
    <row r="579" spans="2:6" x14ac:dyDescent="0.2">
      <c r="B579" s="9" t="s">
        <v>44</v>
      </c>
      <c r="C579" s="6" t="s">
        <v>3</v>
      </c>
      <c r="D579" s="6" t="s">
        <v>460</v>
      </c>
      <c r="E579" s="20" t="s">
        <v>272</v>
      </c>
      <c r="F579" s="8">
        <v>4.2350000000000005E-8</v>
      </c>
    </row>
    <row r="580" spans="2:6" x14ac:dyDescent="0.2">
      <c r="B580" s="9" t="s">
        <v>45</v>
      </c>
      <c r="C580" s="6" t="s">
        <v>3</v>
      </c>
      <c r="D580" s="6" t="s">
        <v>460</v>
      </c>
      <c r="E580" s="20" t="s">
        <v>272</v>
      </c>
      <c r="F580" s="8">
        <v>1.6850000000000001E-7</v>
      </c>
    </row>
    <row r="581" spans="2:6" x14ac:dyDescent="0.2">
      <c r="B581" s="9" t="s">
        <v>46</v>
      </c>
      <c r="C581" s="6" t="s">
        <v>3</v>
      </c>
      <c r="D581" s="6" t="s">
        <v>460</v>
      </c>
      <c r="E581" s="20" t="s">
        <v>272</v>
      </c>
      <c r="F581" s="8">
        <v>9.2700000000000003E-8</v>
      </c>
    </row>
    <row r="582" spans="2:6" x14ac:dyDescent="0.2">
      <c r="B582" s="9" t="s">
        <v>47</v>
      </c>
      <c r="C582" s="6" t="s">
        <v>3</v>
      </c>
      <c r="D582" s="6" t="s">
        <v>460</v>
      </c>
      <c r="E582" s="20" t="s">
        <v>272</v>
      </c>
      <c r="F582" s="8">
        <v>6.0199999999999996E-8</v>
      </c>
    </row>
    <row r="583" spans="2:6" x14ac:dyDescent="0.2">
      <c r="B583" s="9" t="s">
        <v>48</v>
      </c>
      <c r="C583" s="6" t="s">
        <v>3</v>
      </c>
      <c r="D583" s="6" t="s">
        <v>460</v>
      </c>
      <c r="E583" s="20" t="s">
        <v>272</v>
      </c>
      <c r="F583" s="8">
        <v>6.4150000000000002E-8</v>
      </c>
    </row>
    <row r="584" spans="2:6" x14ac:dyDescent="0.2">
      <c r="B584" s="9" t="s">
        <v>49</v>
      </c>
      <c r="C584" s="6" t="s">
        <v>3</v>
      </c>
      <c r="D584" s="6" t="s">
        <v>461</v>
      </c>
      <c r="E584" s="20" t="s">
        <v>272</v>
      </c>
      <c r="F584" s="8">
        <v>1.0135E-7</v>
      </c>
    </row>
    <row r="585" spans="2:6" x14ac:dyDescent="0.2">
      <c r="B585" s="9" t="s">
        <v>50</v>
      </c>
      <c r="C585" s="6" t="s">
        <v>3</v>
      </c>
      <c r="D585" s="6" t="s">
        <v>461</v>
      </c>
      <c r="E585" s="20" t="s">
        <v>272</v>
      </c>
      <c r="F585" s="8">
        <v>3.0900000000000003E-7</v>
      </c>
    </row>
    <row r="586" spans="2:6" x14ac:dyDescent="0.2">
      <c r="B586" s="9" t="s">
        <v>51</v>
      </c>
      <c r="C586" s="6" t="s">
        <v>3</v>
      </c>
      <c r="D586" s="6" t="s">
        <v>461</v>
      </c>
      <c r="E586" s="20" t="s">
        <v>272</v>
      </c>
      <c r="F586" s="8">
        <v>7.9500000000000001E-7</v>
      </c>
    </row>
    <row r="587" spans="2:6" x14ac:dyDescent="0.2">
      <c r="B587" s="9" t="s">
        <v>52</v>
      </c>
      <c r="C587" s="6" t="s">
        <v>3</v>
      </c>
      <c r="D587" s="6" t="s">
        <v>461</v>
      </c>
      <c r="E587" s="20" t="s">
        <v>272</v>
      </c>
      <c r="F587" s="8">
        <v>2.7749999999999999E-7</v>
      </c>
    </row>
    <row r="588" spans="2:6" x14ac:dyDescent="0.2">
      <c r="B588" s="9" t="s">
        <v>53</v>
      </c>
      <c r="C588" s="6" t="s">
        <v>3</v>
      </c>
      <c r="D588" s="6" t="s">
        <v>461</v>
      </c>
      <c r="E588" s="20" t="s">
        <v>272</v>
      </c>
      <c r="F588" s="8">
        <v>3.305E-7</v>
      </c>
    </row>
    <row r="589" spans="2:6" x14ac:dyDescent="0.2">
      <c r="B589" s="9" t="s">
        <v>54</v>
      </c>
      <c r="C589" s="6" t="s">
        <v>3</v>
      </c>
      <c r="D589" s="6" t="s">
        <v>461</v>
      </c>
      <c r="E589" s="20" t="s">
        <v>272</v>
      </c>
      <c r="F589" s="8">
        <v>5.8249999999999993E-7</v>
      </c>
    </row>
    <row r="590" spans="2:6" x14ac:dyDescent="0.2">
      <c r="B590" s="9" t="s">
        <v>55</v>
      </c>
      <c r="C590" s="6" t="s">
        <v>3</v>
      </c>
      <c r="D590" s="6" t="s">
        <v>461</v>
      </c>
      <c r="E590" s="20" t="s">
        <v>272</v>
      </c>
      <c r="F590" s="8">
        <v>4.3849999999999999E-8</v>
      </c>
    </row>
    <row r="591" spans="2:6" x14ac:dyDescent="0.2">
      <c r="B591" s="9" t="s">
        <v>56</v>
      </c>
      <c r="C591" s="6" t="s">
        <v>3</v>
      </c>
      <c r="D591" s="6" t="s">
        <v>461</v>
      </c>
      <c r="E591" s="20" t="s">
        <v>272</v>
      </c>
      <c r="F591" s="8">
        <v>1.2300000000000001E-8</v>
      </c>
    </row>
    <row r="592" spans="2:6" x14ac:dyDescent="0.2">
      <c r="B592" s="9" t="s">
        <v>57</v>
      </c>
      <c r="C592" s="6" t="s">
        <v>3</v>
      </c>
      <c r="D592" s="6" t="s">
        <v>462</v>
      </c>
      <c r="E592" s="20" t="s">
        <v>272</v>
      </c>
      <c r="F592" s="8">
        <v>4.7549999999999999E-8</v>
      </c>
    </row>
    <row r="593" spans="2:6" x14ac:dyDescent="0.2">
      <c r="B593" s="9" t="s">
        <v>58</v>
      </c>
      <c r="C593" s="6" t="s">
        <v>3</v>
      </c>
      <c r="D593" s="6" t="s">
        <v>462</v>
      </c>
      <c r="E593" s="20" t="s">
        <v>272</v>
      </c>
      <c r="F593" s="8">
        <v>1.625E-8</v>
      </c>
    </row>
    <row r="594" spans="2:6" x14ac:dyDescent="0.2">
      <c r="B594" s="9" t="s">
        <v>59</v>
      </c>
      <c r="C594" s="6" t="s">
        <v>3</v>
      </c>
      <c r="D594" s="6" t="s">
        <v>462</v>
      </c>
      <c r="E594" s="20" t="s">
        <v>272</v>
      </c>
      <c r="F594" s="8">
        <v>4.9149999999999997E-9</v>
      </c>
    </row>
    <row r="595" spans="2:6" x14ac:dyDescent="0.2">
      <c r="B595" s="9" t="s">
        <v>60</v>
      </c>
      <c r="C595" s="6" t="s">
        <v>3</v>
      </c>
      <c r="D595" s="6" t="s">
        <v>462</v>
      </c>
      <c r="E595" s="20" t="s">
        <v>272</v>
      </c>
      <c r="F595" s="8">
        <v>1.0455E-8</v>
      </c>
    </row>
    <row r="596" spans="2:6" x14ac:dyDescent="0.2">
      <c r="B596" s="9" t="s">
        <v>61</v>
      </c>
      <c r="C596" s="6" t="s">
        <v>3</v>
      </c>
      <c r="D596" s="6" t="s">
        <v>462</v>
      </c>
      <c r="E596" s="20" t="s">
        <v>272</v>
      </c>
      <c r="F596" s="8">
        <v>1.13E-8</v>
      </c>
    </row>
    <row r="597" spans="2:6" x14ac:dyDescent="0.2">
      <c r="B597" s="9" t="s">
        <v>62</v>
      </c>
      <c r="C597" s="6" t="s">
        <v>3</v>
      </c>
      <c r="D597" s="6" t="s">
        <v>462</v>
      </c>
      <c r="E597" s="20" t="s">
        <v>272</v>
      </c>
      <c r="F597" s="8">
        <v>2.215E-8</v>
      </c>
    </row>
    <row r="598" spans="2:6" x14ac:dyDescent="0.2">
      <c r="B598" s="9" t="s">
        <v>63</v>
      </c>
      <c r="C598" s="6" t="s">
        <v>3</v>
      </c>
      <c r="D598" s="6" t="s">
        <v>462</v>
      </c>
      <c r="E598" s="20" t="s">
        <v>272</v>
      </c>
      <c r="F598" s="8">
        <v>3.2399999999999999E-8</v>
      </c>
    </row>
    <row r="599" spans="2:6" x14ac:dyDescent="0.2">
      <c r="B599" s="9" t="s">
        <v>64</v>
      </c>
      <c r="C599" s="6" t="s">
        <v>3</v>
      </c>
      <c r="D599" s="6" t="s">
        <v>462</v>
      </c>
      <c r="E599" s="20" t="s">
        <v>272</v>
      </c>
      <c r="F599" s="8">
        <v>2.2500000000000003E-8</v>
      </c>
    </row>
    <row r="600" spans="2:6" x14ac:dyDescent="0.2">
      <c r="B600" s="9" t="s">
        <v>65</v>
      </c>
      <c r="C600" s="6" t="s">
        <v>3</v>
      </c>
      <c r="D600" s="6" t="s">
        <v>463</v>
      </c>
      <c r="E600" s="20" t="s">
        <v>272</v>
      </c>
      <c r="F600" s="8">
        <v>9.1450000000000002E-9</v>
      </c>
    </row>
    <row r="601" spans="2:6" x14ac:dyDescent="0.2">
      <c r="B601" s="9" t="s">
        <v>66</v>
      </c>
      <c r="C601" s="6" t="s">
        <v>3</v>
      </c>
      <c r="D601" s="6" t="s">
        <v>463</v>
      </c>
      <c r="E601" s="20" t="s">
        <v>272</v>
      </c>
      <c r="F601" s="8">
        <v>8.4849999999999995E-8</v>
      </c>
    </row>
    <row r="602" spans="2:6" x14ac:dyDescent="0.2">
      <c r="B602" s="9" t="s">
        <v>67</v>
      </c>
      <c r="C602" s="6" t="s">
        <v>3</v>
      </c>
      <c r="D602" s="6" t="s">
        <v>463</v>
      </c>
      <c r="E602" s="20" t="s">
        <v>272</v>
      </c>
      <c r="F602" s="8">
        <v>7.3600000000000002E-9</v>
      </c>
    </row>
    <row r="603" spans="2:6" x14ac:dyDescent="0.2">
      <c r="B603" s="9" t="s">
        <v>68</v>
      </c>
      <c r="C603" s="6" t="s">
        <v>3</v>
      </c>
      <c r="D603" s="6" t="s">
        <v>463</v>
      </c>
      <c r="E603" s="20" t="s">
        <v>272</v>
      </c>
      <c r="F603" s="8">
        <v>2.4899999999999998E-8</v>
      </c>
    </row>
    <row r="604" spans="2:6" x14ac:dyDescent="0.2">
      <c r="B604" s="9" t="s">
        <v>9</v>
      </c>
      <c r="C604" s="6" t="s">
        <v>2</v>
      </c>
      <c r="D604" s="6" t="s">
        <v>463</v>
      </c>
      <c r="E604" s="20" t="s">
        <v>272</v>
      </c>
      <c r="F604" s="8">
        <v>1.0655000000000001E-7</v>
      </c>
    </row>
    <row r="605" spans="2:6" x14ac:dyDescent="0.2">
      <c r="B605" s="9" t="s">
        <v>10</v>
      </c>
      <c r="C605" s="6" t="s">
        <v>2</v>
      </c>
      <c r="D605" s="6" t="s">
        <v>463</v>
      </c>
      <c r="E605" s="20" t="s">
        <v>272</v>
      </c>
      <c r="F605" s="8">
        <v>8.6300000000000004E-7</v>
      </c>
    </row>
    <row r="606" spans="2:6" x14ac:dyDescent="0.2">
      <c r="B606" s="9" t="s">
        <v>11</v>
      </c>
      <c r="C606" s="6" t="s">
        <v>2</v>
      </c>
      <c r="D606" s="6" t="s">
        <v>463</v>
      </c>
      <c r="E606" s="20" t="s">
        <v>272</v>
      </c>
      <c r="F606" s="8">
        <v>3.0299999999999999E-10</v>
      </c>
    </row>
    <row r="607" spans="2:6" x14ac:dyDescent="0.2">
      <c r="B607" s="9" t="s">
        <v>12</v>
      </c>
      <c r="C607" s="6" t="s">
        <v>2</v>
      </c>
      <c r="D607" s="6" t="s">
        <v>463</v>
      </c>
      <c r="E607" s="20" t="s">
        <v>272</v>
      </c>
      <c r="F607" s="8" t="s">
        <v>530</v>
      </c>
    </row>
    <row r="608" spans="2:6" x14ac:dyDescent="0.2">
      <c r="B608" s="9" t="s">
        <v>13</v>
      </c>
      <c r="C608" s="6" t="s">
        <v>2</v>
      </c>
      <c r="D608" s="6" t="s">
        <v>479</v>
      </c>
      <c r="E608" s="20" t="s">
        <v>272</v>
      </c>
      <c r="F608" s="8" t="s">
        <v>530</v>
      </c>
    </row>
    <row r="609" spans="2:6" x14ac:dyDescent="0.2">
      <c r="B609" s="9" t="s">
        <v>14</v>
      </c>
      <c r="C609" s="6" t="s">
        <v>2</v>
      </c>
      <c r="D609" s="6" t="s">
        <v>464</v>
      </c>
      <c r="E609" s="20" t="s">
        <v>272</v>
      </c>
      <c r="F609" s="8">
        <v>4.6700000000000001E-8</v>
      </c>
    </row>
    <row r="610" spans="2:6" x14ac:dyDescent="0.2">
      <c r="B610" s="9" t="s">
        <v>15</v>
      </c>
      <c r="C610" s="6" t="s">
        <v>2</v>
      </c>
      <c r="D610" s="6" t="s">
        <v>464</v>
      </c>
      <c r="E610" s="20" t="s">
        <v>272</v>
      </c>
      <c r="F610" s="8">
        <v>1.53E-6</v>
      </c>
    </row>
    <row r="611" spans="2:6" x14ac:dyDescent="0.2">
      <c r="B611" s="9" t="s">
        <v>16</v>
      </c>
      <c r="C611" s="6" t="s">
        <v>2</v>
      </c>
      <c r="D611" s="6" t="s">
        <v>464</v>
      </c>
      <c r="E611" s="20" t="s">
        <v>272</v>
      </c>
      <c r="F611" s="8">
        <v>1.9299999999999999E-7</v>
      </c>
    </row>
    <row r="612" spans="2:6" x14ac:dyDescent="0.2">
      <c r="B612" s="9" t="s">
        <v>17</v>
      </c>
      <c r="C612" s="6" t="s">
        <v>2</v>
      </c>
      <c r="D612" s="6" t="s">
        <v>479</v>
      </c>
      <c r="E612" s="20" t="s">
        <v>272</v>
      </c>
      <c r="F612" s="8" t="s">
        <v>530</v>
      </c>
    </row>
    <row r="613" spans="2:6" x14ac:dyDescent="0.2">
      <c r="B613" s="9" t="s">
        <v>18</v>
      </c>
      <c r="C613" s="6" t="s">
        <v>2</v>
      </c>
      <c r="D613" s="6" t="s">
        <v>464</v>
      </c>
      <c r="E613" s="20" t="s">
        <v>272</v>
      </c>
      <c r="F613" s="8">
        <v>3.4900000000000001E-7</v>
      </c>
    </row>
    <row r="614" spans="2:6" x14ac:dyDescent="0.2">
      <c r="B614" s="9" t="s">
        <v>19</v>
      </c>
      <c r="C614" s="6" t="s">
        <v>2</v>
      </c>
      <c r="D614" s="6" t="s">
        <v>464</v>
      </c>
      <c r="E614" s="20" t="s">
        <v>272</v>
      </c>
      <c r="F614" s="8">
        <v>4.0000000000000002E-9</v>
      </c>
    </row>
    <row r="615" spans="2:6" x14ac:dyDescent="0.2">
      <c r="B615" s="9" t="s">
        <v>20</v>
      </c>
      <c r="C615" s="6" t="s">
        <v>2</v>
      </c>
      <c r="D615" s="6" t="s">
        <v>464</v>
      </c>
      <c r="E615" s="20" t="s">
        <v>272</v>
      </c>
      <c r="F615" s="8" t="s">
        <v>530</v>
      </c>
    </row>
    <row r="616" spans="2:6" x14ac:dyDescent="0.2">
      <c r="B616" s="9" t="s">
        <v>21</v>
      </c>
      <c r="C616" s="6" t="s">
        <v>2</v>
      </c>
      <c r="D616" s="6" t="s">
        <v>464</v>
      </c>
      <c r="E616" s="20" t="s">
        <v>272</v>
      </c>
      <c r="F616" s="8">
        <v>7.649999999999999E-9</v>
      </c>
    </row>
    <row r="617" spans="2:6" x14ac:dyDescent="0.2">
      <c r="B617" s="9" t="s">
        <v>22</v>
      </c>
      <c r="C617" s="6" t="s">
        <v>2</v>
      </c>
      <c r="D617" s="6" t="s">
        <v>464</v>
      </c>
      <c r="E617" s="20" t="s">
        <v>272</v>
      </c>
      <c r="F617" s="8">
        <v>1.1850000000000001E-7</v>
      </c>
    </row>
    <row r="618" spans="2:6" x14ac:dyDescent="0.2">
      <c r="B618" s="9" t="s">
        <v>23</v>
      </c>
      <c r="C618" s="6" t="s">
        <v>2</v>
      </c>
      <c r="D618" s="6" t="s">
        <v>465</v>
      </c>
      <c r="E618" s="20" t="s">
        <v>272</v>
      </c>
      <c r="F618" s="8">
        <v>9.6250000000000002E-9</v>
      </c>
    </row>
    <row r="619" spans="2:6" x14ac:dyDescent="0.2">
      <c r="B619" s="9" t="s">
        <v>24</v>
      </c>
      <c r="C619" s="6" t="s">
        <v>2</v>
      </c>
      <c r="D619" s="6" t="s">
        <v>465</v>
      </c>
      <c r="E619" s="20" t="s">
        <v>272</v>
      </c>
      <c r="F619" s="8">
        <v>6.9249999999999991E-9</v>
      </c>
    </row>
    <row r="620" spans="2:6" x14ac:dyDescent="0.2">
      <c r="B620" s="9" t="s">
        <v>25</v>
      </c>
      <c r="C620" s="6" t="s">
        <v>2</v>
      </c>
      <c r="D620" s="6" t="s">
        <v>465</v>
      </c>
      <c r="E620" s="20" t="s">
        <v>272</v>
      </c>
      <c r="F620" s="8">
        <v>1.5684999999999998E-8</v>
      </c>
    </row>
    <row r="621" spans="2:6" x14ac:dyDescent="0.2">
      <c r="B621" s="9" t="s">
        <v>26</v>
      </c>
      <c r="C621" s="6" t="s">
        <v>2</v>
      </c>
      <c r="D621" s="6" t="s">
        <v>465</v>
      </c>
      <c r="E621" s="20" t="s">
        <v>272</v>
      </c>
      <c r="F621" s="8">
        <v>4.2349999999999999E-8</v>
      </c>
    </row>
    <row r="622" spans="2:6" x14ac:dyDescent="0.2">
      <c r="B622" s="9" t="s">
        <v>27</v>
      </c>
      <c r="C622" s="6" t="s">
        <v>2</v>
      </c>
      <c r="D622" s="6" t="s">
        <v>465</v>
      </c>
      <c r="E622" s="20" t="s">
        <v>272</v>
      </c>
      <c r="F622" s="8">
        <v>1.9400000000000002E-7</v>
      </c>
    </row>
    <row r="623" spans="2:6" x14ac:dyDescent="0.2">
      <c r="B623" s="9" t="s">
        <v>28</v>
      </c>
      <c r="C623" s="6" t="s">
        <v>2</v>
      </c>
      <c r="D623" s="6" t="s">
        <v>465</v>
      </c>
      <c r="E623" s="20" t="s">
        <v>272</v>
      </c>
      <c r="F623" s="8">
        <v>7.6949999999999998E-8</v>
      </c>
    </row>
    <row r="624" spans="2:6" x14ac:dyDescent="0.2">
      <c r="B624" s="9" t="s">
        <v>29</v>
      </c>
      <c r="C624" s="6" t="s">
        <v>2</v>
      </c>
      <c r="D624" s="6" t="s">
        <v>465</v>
      </c>
      <c r="E624" s="20" t="s">
        <v>272</v>
      </c>
      <c r="F624" s="8">
        <v>3.1699999999999999E-8</v>
      </c>
    </row>
    <row r="625" spans="2:6" x14ac:dyDescent="0.2">
      <c r="B625" s="9" t="s">
        <v>30</v>
      </c>
      <c r="C625" s="6" t="s">
        <v>2</v>
      </c>
      <c r="D625" s="6" t="s">
        <v>465</v>
      </c>
      <c r="E625" s="20" t="s">
        <v>272</v>
      </c>
      <c r="F625" s="8">
        <v>6.7350000000000004E-8</v>
      </c>
    </row>
    <row r="626" spans="2:6" x14ac:dyDescent="0.2">
      <c r="B626" s="9" t="s">
        <v>31</v>
      </c>
      <c r="C626" s="6" t="s">
        <v>2</v>
      </c>
      <c r="D626" s="6" t="s">
        <v>466</v>
      </c>
      <c r="E626" s="20" t="s">
        <v>272</v>
      </c>
      <c r="F626" s="8">
        <v>4.2550000000000001E-8</v>
      </c>
    </row>
    <row r="627" spans="2:6" x14ac:dyDescent="0.2">
      <c r="B627" s="9" t="s">
        <v>32</v>
      </c>
      <c r="C627" s="6" t="s">
        <v>2</v>
      </c>
      <c r="D627" s="6" t="s">
        <v>466</v>
      </c>
      <c r="E627" s="20" t="s">
        <v>272</v>
      </c>
      <c r="F627" s="8">
        <v>1.4395000000000001E-8</v>
      </c>
    </row>
    <row r="628" spans="2:6" x14ac:dyDescent="0.2">
      <c r="B628" s="9" t="s">
        <v>33</v>
      </c>
      <c r="C628" s="6" t="s">
        <v>2</v>
      </c>
      <c r="D628" s="6" t="s">
        <v>466</v>
      </c>
      <c r="E628" s="20" t="s">
        <v>272</v>
      </c>
      <c r="F628" s="8">
        <v>2.145E-7</v>
      </c>
    </row>
    <row r="629" spans="2:6" x14ac:dyDescent="0.2">
      <c r="B629" s="9" t="s">
        <v>34</v>
      </c>
      <c r="C629" s="6" t="s">
        <v>2</v>
      </c>
      <c r="D629" s="6" t="s">
        <v>466</v>
      </c>
      <c r="E629" s="20" t="s">
        <v>272</v>
      </c>
      <c r="F629" s="8">
        <v>7.2899999999999998E-8</v>
      </c>
    </row>
    <row r="630" spans="2:6" x14ac:dyDescent="0.2">
      <c r="B630" s="9" t="s">
        <v>35</v>
      </c>
      <c r="C630" s="6" t="s">
        <v>2</v>
      </c>
      <c r="D630" s="6" t="s">
        <v>466</v>
      </c>
      <c r="E630" s="20" t="s">
        <v>272</v>
      </c>
      <c r="F630" s="8">
        <v>8.8850000000000005E-8</v>
      </c>
    </row>
    <row r="631" spans="2:6" x14ac:dyDescent="0.2">
      <c r="B631" s="9" t="s">
        <v>36</v>
      </c>
      <c r="C631" s="6" t="s">
        <v>2</v>
      </c>
      <c r="D631" s="6" t="s">
        <v>466</v>
      </c>
      <c r="E631" s="20" t="s">
        <v>272</v>
      </c>
      <c r="F631" s="8">
        <v>5.3949999999999997E-8</v>
      </c>
    </row>
    <row r="632" spans="2:6" x14ac:dyDescent="0.2">
      <c r="B632" s="9" t="s">
        <v>37</v>
      </c>
      <c r="C632" s="6" t="s">
        <v>2</v>
      </c>
      <c r="D632" s="6" t="s">
        <v>466</v>
      </c>
      <c r="E632" s="20" t="s">
        <v>272</v>
      </c>
      <c r="F632" s="8">
        <v>7.3899999999999993E-8</v>
      </c>
    </row>
    <row r="633" spans="2:6" x14ac:dyDescent="0.2">
      <c r="B633" s="9" t="s">
        <v>38</v>
      </c>
      <c r="C633" s="6" t="s">
        <v>2</v>
      </c>
      <c r="D633" s="6" t="s">
        <v>466</v>
      </c>
      <c r="E633" s="20" t="s">
        <v>272</v>
      </c>
      <c r="F633" s="8">
        <v>2.6350000000000001E-8</v>
      </c>
    </row>
    <row r="634" spans="2:6" x14ac:dyDescent="0.2">
      <c r="B634" s="9" t="s">
        <v>159</v>
      </c>
      <c r="C634" s="6" t="s">
        <v>270</v>
      </c>
      <c r="D634" s="6" t="s">
        <v>239</v>
      </c>
      <c r="E634" s="21" t="s">
        <v>247</v>
      </c>
      <c r="F634" s="8">
        <v>1.2249999999999999E-7</v>
      </c>
    </row>
    <row r="635" spans="2:6" x14ac:dyDescent="0.2">
      <c r="B635" s="9" t="s">
        <v>160</v>
      </c>
      <c r="C635" s="6" t="s">
        <v>270</v>
      </c>
      <c r="D635" s="6" t="s">
        <v>239</v>
      </c>
      <c r="E635" s="21" t="s">
        <v>247</v>
      </c>
      <c r="F635" s="8">
        <v>4.7800000000000002E-7</v>
      </c>
    </row>
    <row r="636" spans="2:6" x14ac:dyDescent="0.2">
      <c r="B636" s="9" t="s">
        <v>161</v>
      </c>
      <c r="C636" s="6" t="s">
        <v>270</v>
      </c>
      <c r="D636" s="6" t="s">
        <v>239</v>
      </c>
      <c r="E636" s="21" t="s">
        <v>247</v>
      </c>
      <c r="F636" s="8">
        <v>4.1549999999999998E-7</v>
      </c>
    </row>
    <row r="637" spans="2:6" x14ac:dyDescent="0.2">
      <c r="B637" s="9" t="s">
        <v>162</v>
      </c>
      <c r="C637" s="6" t="s">
        <v>270</v>
      </c>
      <c r="D637" s="6" t="s">
        <v>239</v>
      </c>
      <c r="E637" s="21" t="s">
        <v>247</v>
      </c>
      <c r="F637" s="8">
        <v>8.6749999999999995E-7</v>
      </c>
    </row>
    <row r="638" spans="2:6" x14ac:dyDescent="0.2">
      <c r="B638" s="9" t="s">
        <v>163</v>
      </c>
      <c r="C638" s="6" t="s">
        <v>270</v>
      </c>
      <c r="D638" s="6" t="s">
        <v>239</v>
      </c>
      <c r="E638" s="21" t="s">
        <v>247</v>
      </c>
      <c r="F638" s="8">
        <v>1.1659999999999999E-6</v>
      </c>
    </row>
    <row r="639" spans="2:6" x14ac:dyDescent="0.2">
      <c r="B639" s="9" t="s">
        <v>164</v>
      </c>
      <c r="C639" s="6" t="s">
        <v>270</v>
      </c>
      <c r="D639" s="6" t="s">
        <v>239</v>
      </c>
      <c r="E639" s="21" t="s">
        <v>247</v>
      </c>
      <c r="F639" s="8">
        <v>6.8099999999999992E-7</v>
      </c>
    </row>
    <row r="640" spans="2:6" x14ac:dyDescent="0.2">
      <c r="B640" s="9" t="s">
        <v>165</v>
      </c>
      <c r="C640" s="6" t="s">
        <v>270</v>
      </c>
      <c r="D640" s="6" t="s">
        <v>239</v>
      </c>
      <c r="E640" s="21" t="s">
        <v>247</v>
      </c>
      <c r="F640" s="8">
        <v>6.6150000000000002E-6</v>
      </c>
    </row>
    <row r="641" spans="2:6" x14ac:dyDescent="0.2">
      <c r="B641" s="9" t="s">
        <v>166</v>
      </c>
      <c r="C641" s="6" t="s">
        <v>270</v>
      </c>
      <c r="D641" s="6" t="s">
        <v>239</v>
      </c>
      <c r="E641" s="21" t="s">
        <v>247</v>
      </c>
      <c r="F641" s="8">
        <v>2.21E-6</v>
      </c>
    </row>
    <row r="642" spans="2:6" x14ac:dyDescent="0.2">
      <c r="B642" s="9" t="s">
        <v>167</v>
      </c>
      <c r="C642" s="6" t="s">
        <v>270</v>
      </c>
      <c r="D642" s="6" t="s">
        <v>281</v>
      </c>
      <c r="E642" s="21" t="s">
        <v>247</v>
      </c>
      <c r="F642" s="8">
        <v>3.1100000000000003E-6</v>
      </c>
    </row>
    <row r="643" spans="2:6" x14ac:dyDescent="0.2">
      <c r="B643" s="9" t="s">
        <v>168</v>
      </c>
      <c r="C643" s="6" t="s">
        <v>270</v>
      </c>
      <c r="D643" s="6" t="s">
        <v>281</v>
      </c>
      <c r="E643" s="21" t="s">
        <v>247</v>
      </c>
      <c r="F643" s="8">
        <v>2.1550000000000001E-6</v>
      </c>
    </row>
    <row r="644" spans="2:6" x14ac:dyDescent="0.2">
      <c r="B644" s="9" t="s">
        <v>169</v>
      </c>
      <c r="C644" s="6" t="s">
        <v>270</v>
      </c>
      <c r="D644" s="6" t="s">
        <v>281</v>
      </c>
      <c r="E644" s="21" t="s">
        <v>247</v>
      </c>
      <c r="F644" s="8">
        <v>7.6850000000000003E-7</v>
      </c>
    </row>
    <row r="645" spans="2:6" x14ac:dyDescent="0.2">
      <c r="B645" s="9" t="s">
        <v>170</v>
      </c>
      <c r="C645" s="6" t="s">
        <v>270</v>
      </c>
      <c r="D645" s="6" t="s">
        <v>281</v>
      </c>
      <c r="E645" s="21" t="s">
        <v>247</v>
      </c>
      <c r="F645" s="8">
        <v>7.7349999999999996E-5</v>
      </c>
    </row>
    <row r="646" spans="2:6" x14ac:dyDescent="0.2">
      <c r="B646" s="9" t="s">
        <v>171</v>
      </c>
      <c r="C646" s="6" t="s">
        <v>270</v>
      </c>
      <c r="D646" s="6" t="s">
        <v>281</v>
      </c>
      <c r="E646" s="21" t="s">
        <v>247</v>
      </c>
      <c r="F646" s="8">
        <v>6.8649999999999995E-6</v>
      </c>
    </row>
    <row r="647" spans="2:6" x14ac:dyDescent="0.2">
      <c r="B647" s="9" t="s">
        <v>172</v>
      </c>
      <c r="C647" s="6" t="s">
        <v>270</v>
      </c>
      <c r="D647" s="6" t="s">
        <v>281</v>
      </c>
      <c r="E647" s="21" t="s">
        <v>247</v>
      </c>
      <c r="F647" s="8">
        <v>1.2899999999999999E-6</v>
      </c>
    </row>
    <row r="648" spans="2:6" x14ac:dyDescent="0.2">
      <c r="B648" s="9" t="s">
        <v>173</v>
      </c>
      <c r="C648" s="6" t="s">
        <v>270</v>
      </c>
      <c r="D648" s="6" t="s">
        <v>281</v>
      </c>
      <c r="E648" s="21" t="s">
        <v>247</v>
      </c>
      <c r="F648" s="8">
        <v>1.33E-6</v>
      </c>
    </row>
    <row r="649" spans="2:6" x14ac:dyDescent="0.2">
      <c r="B649" s="9" t="s">
        <v>174</v>
      </c>
      <c r="C649" s="6" t="s">
        <v>270</v>
      </c>
      <c r="D649" s="6" t="s">
        <v>281</v>
      </c>
      <c r="E649" s="21" t="s">
        <v>247</v>
      </c>
      <c r="F649" s="8">
        <v>9.6250000000000002E-6</v>
      </c>
    </row>
    <row r="650" spans="2:6" x14ac:dyDescent="0.2">
      <c r="B650" s="9" t="s">
        <v>175</v>
      </c>
      <c r="C650" s="6" t="s">
        <v>270</v>
      </c>
      <c r="D650" s="6" t="s">
        <v>304</v>
      </c>
      <c r="E650" s="21" t="s">
        <v>247</v>
      </c>
      <c r="F650" s="8">
        <v>4.78E-6</v>
      </c>
    </row>
    <row r="651" spans="2:6" x14ac:dyDescent="0.2">
      <c r="B651" s="9" t="s">
        <v>176</v>
      </c>
      <c r="C651" s="6" t="s">
        <v>270</v>
      </c>
      <c r="D651" s="6" t="s">
        <v>304</v>
      </c>
      <c r="E651" s="21" t="s">
        <v>247</v>
      </c>
      <c r="F651" s="8">
        <v>4.5349999999999998E-6</v>
      </c>
    </row>
    <row r="652" spans="2:6" x14ac:dyDescent="0.2">
      <c r="B652" s="9" t="s">
        <v>177</v>
      </c>
      <c r="C652" s="6" t="s">
        <v>270</v>
      </c>
      <c r="D652" s="6" t="s">
        <v>304</v>
      </c>
      <c r="E652" s="21" t="s">
        <v>247</v>
      </c>
      <c r="F652" s="8">
        <v>1.235E-5</v>
      </c>
    </row>
    <row r="653" spans="2:6" x14ac:dyDescent="0.2">
      <c r="B653" s="9" t="s">
        <v>178</v>
      </c>
      <c r="C653" s="6" t="s">
        <v>270</v>
      </c>
      <c r="D653" s="6" t="s">
        <v>304</v>
      </c>
      <c r="E653" s="21" t="s">
        <v>247</v>
      </c>
      <c r="F653" s="8">
        <v>1.1099999999999999E-5</v>
      </c>
    </row>
    <row r="654" spans="2:6" x14ac:dyDescent="0.2">
      <c r="B654" s="9" t="s">
        <v>179</v>
      </c>
      <c r="C654" s="6" t="s">
        <v>270</v>
      </c>
      <c r="D654" s="6" t="s">
        <v>304</v>
      </c>
      <c r="E654" s="21" t="s">
        <v>247</v>
      </c>
      <c r="F654" s="8">
        <v>8.6300000000000004E-6</v>
      </c>
    </row>
    <row r="655" spans="2:6" x14ac:dyDescent="0.2">
      <c r="B655" s="9" t="s">
        <v>180</v>
      </c>
      <c r="C655" s="6" t="s">
        <v>270</v>
      </c>
      <c r="D655" s="6" t="s">
        <v>304</v>
      </c>
      <c r="E655" s="21" t="s">
        <v>247</v>
      </c>
      <c r="F655" s="8">
        <v>2.8100000000000002E-6</v>
      </c>
    </row>
    <row r="656" spans="2:6" x14ac:dyDescent="0.2">
      <c r="B656" s="9" t="s">
        <v>181</v>
      </c>
      <c r="C656" s="6" t="s">
        <v>270</v>
      </c>
      <c r="D656" s="6" t="s">
        <v>304</v>
      </c>
      <c r="E656" s="21" t="s">
        <v>247</v>
      </c>
      <c r="F656" s="8">
        <v>2.785E-6</v>
      </c>
    </row>
    <row r="657" spans="2:6" x14ac:dyDescent="0.2">
      <c r="B657" s="9" t="s">
        <v>182</v>
      </c>
      <c r="C657" s="6" t="s">
        <v>270</v>
      </c>
      <c r="D657" s="6" t="s">
        <v>304</v>
      </c>
      <c r="E657" s="21" t="s">
        <v>247</v>
      </c>
      <c r="F657" s="8">
        <v>3.9899999999999999E-6</v>
      </c>
    </row>
    <row r="658" spans="2:6" x14ac:dyDescent="0.2">
      <c r="B658" s="9" t="s">
        <v>183</v>
      </c>
      <c r="C658" s="6" t="s">
        <v>270</v>
      </c>
      <c r="D658" s="6" t="s">
        <v>445</v>
      </c>
      <c r="E658" s="21" t="s">
        <v>247</v>
      </c>
      <c r="F658" s="8">
        <v>3.1199999999999998E-6</v>
      </c>
    </row>
    <row r="659" spans="2:6" x14ac:dyDescent="0.2">
      <c r="B659" s="9" t="s">
        <v>184</v>
      </c>
      <c r="C659" s="6" t="s">
        <v>270</v>
      </c>
      <c r="D659" s="6" t="s">
        <v>445</v>
      </c>
      <c r="E659" s="21" t="s">
        <v>247</v>
      </c>
      <c r="F659" s="8">
        <v>3.4799999999999997E-6</v>
      </c>
    </row>
    <row r="660" spans="2:6" x14ac:dyDescent="0.2">
      <c r="B660" s="9" t="s">
        <v>185</v>
      </c>
      <c r="C660" s="6" t="s">
        <v>270</v>
      </c>
      <c r="D660" s="6" t="s">
        <v>445</v>
      </c>
      <c r="E660" s="21" t="s">
        <v>247</v>
      </c>
      <c r="F660" s="8">
        <v>1.4050000000000001E-6</v>
      </c>
    </row>
    <row r="661" spans="2:6" x14ac:dyDescent="0.2">
      <c r="B661" s="9" t="s">
        <v>186</v>
      </c>
      <c r="C661" s="6" t="s">
        <v>270</v>
      </c>
      <c r="D661" s="6" t="s">
        <v>445</v>
      </c>
      <c r="E661" s="21" t="s">
        <v>247</v>
      </c>
      <c r="F661" s="8">
        <v>7.5850000000000002E-7</v>
      </c>
    </row>
    <row r="662" spans="2:6" x14ac:dyDescent="0.2">
      <c r="B662" s="9" t="s">
        <v>187</v>
      </c>
      <c r="C662" s="6" t="s">
        <v>270</v>
      </c>
      <c r="D662" s="6" t="s">
        <v>445</v>
      </c>
      <c r="E662" s="21" t="s">
        <v>247</v>
      </c>
      <c r="F662" s="8">
        <v>6.1349999999999997E-6</v>
      </c>
    </row>
    <row r="663" spans="2:6" x14ac:dyDescent="0.2">
      <c r="B663" s="9" t="s">
        <v>188</v>
      </c>
      <c r="C663" s="6" t="s">
        <v>270</v>
      </c>
      <c r="D663" s="6" t="s">
        <v>445</v>
      </c>
      <c r="E663" s="21" t="s">
        <v>247</v>
      </c>
      <c r="F663" s="8">
        <v>7.4500000000000007E-7</v>
      </c>
    </row>
    <row r="664" spans="2:6" x14ac:dyDescent="0.2">
      <c r="B664" s="9" t="s">
        <v>189</v>
      </c>
      <c r="C664" s="6" t="s">
        <v>8</v>
      </c>
      <c r="D664" s="6" t="s">
        <v>282</v>
      </c>
      <c r="E664" s="21" t="s">
        <v>247</v>
      </c>
      <c r="F664" s="8">
        <v>3.0050000000000002E-7</v>
      </c>
    </row>
    <row r="665" spans="2:6" x14ac:dyDescent="0.2">
      <c r="B665" s="9" t="s">
        <v>190</v>
      </c>
      <c r="C665" s="6" t="s">
        <v>8</v>
      </c>
      <c r="D665" s="6" t="s">
        <v>282</v>
      </c>
      <c r="E665" s="21" t="s">
        <v>247</v>
      </c>
      <c r="F665" s="8">
        <v>4.0950000000000006E-7</v>
      </c>
    </row>
    <row r="666" spans="2:6" x14ac:dyDescent="0.2">
      <c r="B666" s="9" t="s">
        <v>191</v>
      </c>
      <c r="C666" s="6" t="s">
        <v>8</v>
      </c>
      <c r="D666" s="6" t="s">
        <v>282</v>
      </c>
      <c r="E666" s="21" t="s">
        <v>247</v>
      </c>
      <c r="F666" s="8">
        <v>3.34E-7</v>
      </c>
    </row>
    <row r="667" spans="2:6" x14ac:dyDescent="0.2">
      <c r="B667" s="9" t="s">
        <v>192</v>
      </c>
      <c r="C667" s="6" t="s">
        <v>8</v>
      </c>
      <c r="D667" s="6" t="s">
        <v>282</v>
      </c>
      <c r="E667" s="21" t="s">
        <v>247</v>
      </c>
      <c r="F667" s="8">
        <v>7.4599999999999997E-6</v>
      </c>
    </row>
    <row r="668" spans="2:6" x14ac:dyDescent="0.2">
      <c r="B668" s="9" t="s">
        <v>193</v>
      </c>
      <c r="C668" s="6" t="s">
        <v>8</v>
      </c>
      <c r="D668" s="6" t="s">
        <v>282</v>
      </c>
      <c r="E668" s="21" t="s">
        <v>247</v>
      </c>
      <c r="F668" s="8">
        <v>1.3150000000000001E-6</v>
      </c>
    </row>
    <row r="669" spans="2:6" x14ac:dyDescent="0.2">
      <c r="B669" s="9" t="s">
        <v>194</v>
      </c>
      <c r="C669" s="6" t="s">
        <v>8</v>
      </c>
      <c r="D669" s="6" t="s">
        <v>282</v>
      </c>
      <c r="E669" s="21" t="s">
        <v>247</v>
      </c>
      <c r="F669" s="8">
        <v>1.6250000000000001E-6</v>
      </c>
    </row>
    <row r="670" spans="2:6" x14ac:dyDescent="0.2">
      <c r="B670" s="9" t="s">
        <v>195</v>
      </c>
      <c r="C670" s="6" t="s">
        <v>8</v>
      </c>
      <c r="D670" s="6" t="s">
        <v>282</v>
      </c>
      <c r="E670" s="21" t="s">
        <v>247</v>
      </c>
      <c r="F670" s="8">
        <v>3.8149999999999999E-6</v>
      </c>
    </row>
    <row r="671" spans="2:6" x14ac:dyDescent="0.2">
      <c r="B671" s="9" t="s">
        <v>196</v>
      </c>
      <c r="C671" s="6" t="s">
        <v>8</v>
      </c>
      <c r="D671" s="6" t="s">
        <v>282</v>
      </c>
      <c r="E671" s="21" t="s">
        <v>247</v>
      </c>
      <c r="F671" s="8">
        <v>3.535E-6</v>
      </c>
    </row>
    <row r="672" spans="2:6" x14ac:dyDescent="0.2">
      <c r="B672" s="9" t="s">
        <v>197</v>
      </c>
      <c r="C672" s="6" t="s">
        <v>8</v>
      </c>
      <c r="D672" s="6" t="s">
        <v>283</v>
      </c>
      <c r="E672" s="21" t="s">
        <v>247</v>
      </c>
      <c r="F672" s="8">
        <v>5.0649999999999998E-6</v>
      </c>
    </row>
    <row r="673" spans="2:6" x14ac:dyDescent="0.2">
      <c r="B673" s="9" t="s">
        <v>198</v>
      </c>
      <c r="C673" s="6" t="s">
        <v>8</v>
      </c>
      <c r="D673" s="6" t="s">
        <v>283</v>
      </c>
      <c r="E673" s="21" t="s">
        <v>247</v>
      </c>
      <c r="F673" s="8">
        <v>1.55E-6</v>
      </c>
    </row>
    <row r="674" spans="2:6" x14ac:dyDescent="0.2">
      <c r="B674" s="9" t="s">
        <v>199</v>
      </c>
      <c r="C674" s="6" t="s">
        <v>8</v>
      </c>
      <c r="D674" s="6" t="s">
        <v>283</v>
      </c>
      <c r="E674" s="21" t="s">
        <v>247</v>
      </c>
      <c r="F674" s="8">
        <v>4.9200000000000003E-6</v>
      </c>
    </row>
    <row r="675" spans="2:6" x14ac:dyDescent="0.2">
      <c r="B675" s="9" t="s">
        <v>200</v>
      </c>
      <c r="C675" s="6" t="s">
        <v>8</v>
      </c>
      <c r="D675" s="6" t="s">
        <v>283</v>
      </c>
      <c r="E675" s="21" t="s">
        <v>247</v>
      </c>
      <c r="F675" s="8">
        <v>6.3850000000000001E-7</v>
      </c>
    </row>
    <row r="676" spans="2:6" x14ac:dyDescent="0.2">
      <c r="B676" s="9" t="s">
        <v>201</v>
      </c>
      <c r="C676" s="6" t="s">
        <v>8</v>
      </c>
      <c r="D676" s="6" t="s">
        <v>283</v>
      </c>
      <c r="E676" s="21" t="s">
        <v>247</v>
      </c>
      <c r="F676" s="8">
        <v>1.2525000000000001E-5</v>
      </c>
    </row>
    <row r="677" spans="2:6" x14ac:dyDescent="0.2">
      <c r="B677" s="9" t="s">
        <v>202</v>
      </c>
      <c r="C677" s="6" t="s">
        <v>8</v>
      </c>
      <c r="D677" s="6" t="s">
        <v>283</v>
      </c>
      <c r="E677" s="21" t="s">
        <v>247</v>
      </c>
      <c r="F677" s="8">
        <v>4.3150000000000002E-6</v>
      </c>
    </row>
    <row r="678" spans="2:6" x14ac:dyDescent="0.2">
      <c r="B678" s="9" t="s">
        <v>203</v>
      </c>
      <c r="C678" s="6" t="s">
        <v>8</v>
      </c>
      <c r="D678" s="6" t="s">
        <v>283</v>
      </c>
      <c r="E678" s="21" t="s">
        <v>247</v>
      </c>
      <c r="F678" s="8">
        <v>6.81E-6</v>
      </c>
    </row>
    <row r="679" spans="2:6" x14ac:dyDescent="0.2">
      <c r="B679" s="9" t="s">
        <v>204</v>
      </c>
      <c r="C679" s="6" t="s">
        <v>8</v>
      </c>
      <c r="D679" s="6" t="s">
        <v>283</v>
      </c>
      <c r="E679" s="21" t="s">
        <v>247</v>
      </c>
      <c r="F679" s="8">
        <v>2.4199999999999997E-6</v>
      </c>
    </row>
    <row r="680" spans="2:6" x14ac:dyDescent="0.2">
      <c r="B680" s="9" t="s">
        <v>205</v>
      </c>
      <c r="C680" s="6" t="s">
        <v>8</v>
      </c>
      <c r="D680" s="6" t="s">
        <v>305</v>
      </c>
      <c r="E680" s="21" t="s">
        <v>247</v>
      </c>
      <c r="F680" s="8">
        <v>6.7400000000000003E-7</v>
      </c>
    </row>
    <row r="681" spans="2:6" x14ac:dyDescent="0.2">
      <c r="B681" s="9" t="s">
        <v>206</v>
      </c>
      <c r="C681" s="6" t="s">
        <v>8</v>
      </c>
      <c r="D681" s="6" t="s">
        <v>305</v>
      </c>
      <c r="E681" s="21" t="s">
        <v>247</v>
      </c>
      <c r="F681" s="8">
        <v>4.495E-7</v>
      </c>
    </row>
    <row r="682" spans="2:6" x14ac:dyDescent="0.2">
      <c r="B682" s="9" t="s">
        <v>207</v>
      </c>
      <c r="C682" s="6" t="s">
        <v>8</v>
      </c>
      <c r="D682" s="6" t="s">
        <v>305</v>
      </c>
      <c r="E682" s="21" t="s">
        <v>247</v>
      </c>
      <c r="F682" s="8">
        <v>3.18E-6</v>
      </c>
    </row>
    <row r="683" spans="2:6" x14ac:dyDescent="0.2">
      <c r="B683" s="9" t="s">
        <v>208</v>
      </c>
      <c r="C683" s="6" t="s">
        <v>8</v>
      </c>
      <c r="D683" s="6" t="s">
        <v>305</v>
      </c>
      <c r="E683" s="21" t="s">
        <v>247</v>
      </c>
      <c r="F683" s="8">
        <v>1.8199999999999999E-6</v>
      </c>
    </row>
    <row r="684" spans="2:6" x14ac:dyDescent="0.2">
      <c r="B684" s="9" t="s">
        <v>209</v>
      </c>
      <c r="C684" s="6" t="s">
        <v>8</v>
      </c>
      <c r="D684" s="6" t="s">
        <v>305</v>
      </c>
      <c r="E684" s="21" t="s">
        <v>247</v>
      </c>
      <c r="F684" s="8">
        <v>2.9500000000000001E-6</v>
      </c>
    </row>
    <row r="685" spans="2:6" x14ac:dyDescent="0.2">
      <c r="B685" s="9" t="s">
        <v>210</v>
      </c>
      <c r="C685" s="6" t="s">
        <v>8</v>
      </c>
      <c r="D685" s="6" t="s">
        <v>305</v>
      </c>
      <c r="E685" s="21" t="s">
        <v>247</v>
      </c>
      <c r="F685" s="8">
        <v>5.4349999999999996E-7</v>
      </c>
    </row>
    <row r="686" spans="2:6" x14ac:dyDescent="0.2">
      <c r="B686" s="9" t="s">
        <v>211</v>
      </c>
      <c r="C686" s="6" t="s">
        <v>8</v>
      </c>
      <c r="D686" s="6" t="s">
        <v>305</v>
      </c>
      <c r="E686" s="21" t="s">
        <v>247</v>
      </c>
      <c r="F686" s="8">
        <v>2.5799999999999999E-6</v>
      </c>
    </row>
    <row r="687" spans="2:6" x14ac:dyDescent="0.2">
      <c r="B687" s="9" t="s">
        <v>212</v>
      </c>
      <c r="C687" s="6" t="s">
        <v>8</v>
      </c>
      <c r="D687" s="6" t="s">
        <v>305</v>
      </c>
      <c r="E687" s="21" t="s">
        <v>247</v>
      </c>
      <c r="F687" s="8">
        <v>1.451E-6</v>
      </c>
    </row>
    <row r="688" spans="2:6" x14ac:dyDescent="0.2">
      <c r="B688" s="9" t="s">
        <v>213</v>
      </c>
      <c r="C688" s="6" t="s">
        <v>8</v>
      </c>
      <c r="D688" s="6" t="s">
        <v>445</v>
      </c>
      <c r="E688" s="21" t="s">
        <v>247</v>
      </c>
      <c r="F688" s="8">
        <v>2.0200000000000001E-6</v>
      </c>
    </row>
    <row r="689" spans="2:6" x14ac:dyDescent="0.2">
      <c r="B689" s="9" t="s">
        <v>214</v>
      </c>
      <c r="C689" s="6" t="s">
        <v>8</v>
      </c>
      <c r="D689" s="6" t="s">
        <v>445</v>
      </c>
      <c r="E689" s="21" t="s">
        <v>247</v>
      </c>
      <c r="F689" s="8">
        <v>1.81E-6</v>
      </c>
    </row>
    <row r="690" spans="2:6" x14ac:dyDescent="0.2">
      <c r="B690" s="9" t="s">
        <v>215</v>
      </c>
      <c r="C690" s="6" t="s">
        <v>8</v>
      </c>
      <c r="D690" s="6" t="s">
        <v>446</v>
      </c>
      <c r="E690" s="21" t="s">
        <v>247</v>
      </c>
      <c r="F690" s="8">
        <v>2.0949999999999999E-7</v>
      </c>
    </row>
    <row r="691" spans="2:6" x14ac:dyDescent="0.2">
      <c r="B691" s="9" t="s">
        <v>216</v>
      </c>
      <c r="C691" s="6" t="s">
        <v>8</v>
      </c>
      <c r="D691" s="6" t="s">
        <v>446</v>
      </c>
      <c r="E691" s="21" t="s">
        <v>247</v>
      </c>
      <c r="F691" s="8">
        <v>1.145E-7</v>
      </c>
    </row>
    <row r="692" spans="2:6" x14ac:dyDescent="0.2">
      <c r="B692" s="9" t="s">
        <v>217</v>
      </c>
      <c r="C692" s="6" t="s">
        <v>8</v>
      </c>
      <c r="D692" s="6" t="s">
        <v>446</v>
      </c>
      <c r="E692" s="21" t="s">
        <v>247</v>
      </c>
      <c r="F692" s="8">
        <v>9.5949999999999996E-8</v>
      </c>
    </row>
    <row r="693" spans="2:6" x14ac:dyDescent="0.2">
      <c r="B693" s="9" t="s">
        <v>218</v>
      </c>
      <c r="C693" s="6" t="s">
        <v>8</v>
      </c>
      <c r="D693" s="6" t="s">
        <v>446</v>
      </c>
      <c r="E693" s="21" t="s">
        <v>247</v>
      </c>
      <c r="F693" s="8">
        <v>7.1499999999999993E-7</v>
      </c>
    </row>
    <row r="694" spans="2:6" x14ac:dyDescent="0.2">
      <c r="B694" s="9" t="s">
        <v>129</v>
      </c>
      <c r="C694" s="6" t="s">
        <v>356</v>
      </c>
      <c r="D694" s="6" t="s">
        <v>306</v>
      </c>
      <c r="E694" s="21" t="s">
        <v>247</v>
      </c>
      <c r="F694" s="38">
        <v>5.9699999999999999E-8</v>
      </c>
    </row>
    <row r="695" spans="2:6" x14ac:dyDescent="0.2">
      <c r="B695" s="9" t="s">
        <v>130</v>
      </c>
      <c r="C695" s="6" t="s">
        <v>356</v>
      </c>
      <c r="D695" s="6" t="s">
        <v>306</v>
      </c>
      <c r="E695" s="21" t="s">
        <v>247</v>
      </c>
      <c r="F695" s="38">
        <v>4.6749999999999997E-7</v>
      </c>
    </row>
    <row r="696" spans="2:6" x14ac:dyDescent="0.2">
      <c r="B696" s="9" t="s">
        <v>131</v>
      </c>
      <c r="C696" s="6" t="s">
        <v>356</v>
      </c>
      <c r="D696" s="6" t="s">
        <v>306</v>
      </c>
      <c r="E696" s="21" t="s">
        <v>247</v>
      </c>
      <c r="F696" s="38">
        <v>9.625000000000001E-7</v>
      </c>
    </row>
    <row r="697" spans="2:6" x14ac:dyDescent="0.2">
      <c r="B697" s="9" t="s">
        <v>132</v>
      </c>
      <c r="C697" s="6" t="s">
        <v>356</v>
      </c>
      <c r="D697" s="6" t="s">
        <v>306</v>
      </c>
      <c r="E697" s="21" t="s">
        <v>247</v>
      </c>
      <c r="F697" s="38">
        <v>1.2550000000000001E-7</v>
      </c>
    </row>
    <row r="698" spans="2:6" x14ac:dyDescent="0.2">
      <c r="B698" s="9" t="s">
        <v>133</v>
      </c>
      <c r="C698" s="6" t="s">
        <v>356</v>
      </c>
      <c r="D698" s="6" t="s">
        <v>306</v>
      </c>
      <c r="E698" s="21" t="s">
        <v>247</v>
      </c>
      <c r="F698" s="38">
        <v>6.5700000000000002E-7</v>
      </c>
    </row>
    <row r="699" spans="2:6" x14ac:dyDescent="0.2">
      <c r="B699" s="9" t="s">
        <v>134</v>
      </c>
      <c r="C699" s="6" t="s">
        <v>356</v>
      </c>
      <c r="D699" s="6" t="s">
        <v>306</v>
      </c>
      <c r="E699" s="21" t="s">
        <v>247</v>
      </c>
      <c r="F699" s="38">
        <v>2.9499999999999998E-7</v>
      </c>
    </row>
    <row r="700" spans="2:6" x14ac:dyDescent="0.2">
      <c r="B700" s="9" t="s">
        <v>135</v>
      </c>
      <c r="C700" s="6" t="s">
        <v>356</v>
      </c>
      <c r="D700" s="6" t="s">
        <v>306</v>
      </c>
      <c r="E700" s="21" t="s">
        <v>247</v>
      </c>
      <c r="F700" s="38">
        <v>2.18E-8</v>
      </c>
    </row>
    <row r="701" spans="2:6" x14ac:dyDescent="0.2">
      <c r="B701" s="9" t="s">
        <v>136</v>
      </c>
      <c r="C701" s="6" t="s">
        <v>356</v>
      </c>
      <c r="D701" s="6" t="s">
        <v>306</v>
      </c>
      <c r="E701" s="21" t="s">
        <v>247</v>
      </c>
      <c r="F701" s="38">
        <v>8.7400000000000002E-7</v>
      </c>
    </row>
    <row r="702" spans="2:6" x14ac:dyDescent="0.2">
      <c r="B702" s="9" t="s">
        <v>137</v>
      </c>
      <c r="C702" s="6" t="s">
        <v>356</v>
      </c>
      <c r="D702" s="6" t="s">
        <v>307</v>
      </c>
      <c r="E702" s="21" t="s">
        <v>247</v>
      </c>
      <c r="F702" s="38">
        <v>1.1999999999999999E-6</v>
      </c>
    </row>
    <row r="703" spans="2:6" x14ac:dyDescent="0.2">
      <c r="B703" s="9" t="s">
        <v>138</v>
      </c>
      <c r="C703" s="6" t="s">
        <v>356</v>
      </c>
      <c r="D703" s="6" t="s">
        <v>307</v>
      </c>
      <c r="E703" s="21" t="s">
        <v>247</v>
      </c>
      <c r="F703" s="38">
        <v>9.02E-7</v>
      </c>
    </row>
    <row r="704" spans="2:6" x14ac:dyDescent="0.2">
      <c r="B704" s="9" t="s">
        <v>139</v>
      </c>
      <c r="C704" s="6" t="s">
        <v>356</v>
      </c>
      <c r="D704" s="6" t="s">
        <v>307</v>
      </c>
      <c r="E704" s="21" t="s">
        <v>247</v>
      </c>
      <c r="F704" s="38">
        <v>3.9500000000000003E-7</v>
      </c>
    </row>
    <row r="705" spans="2:6" x14ac:dyDescent="0.2">
      <c r="B705" s="9" t="s">
        <v>140</v>
      </c>
      <c r="C705" s="6" t="s">
        <v>356</v>
      </c>
      <c r="D705" s="6" t="s">
        <v>307</v>
      </c>
      <c r="E705" s="21" t="s">
        <v>247</v>
      </c>
      <c r="F705" s="38">
        <v>2.6150000000000004E-6</v>
      </c>
    </row>
    <row r="706" spans="2:6" x14ac:dyDescent="0.2">
      <c r="B706" s="9" t="s">
        <v>141</v>
      </c>
      <c r="C706" s="6" t="s">
        <v>356</v>
      </c>
      <c r="D706" s="6" t="s">
        <v>307</v>
      </c>
      <c r="E706" s="21" t="s">
        <v>247</v>
      </c>
      <c r="F706" s="38">
        <v>6.5099999999999995E-6</v>
      </c>
    </row>
    <row r="707" spans="2:6" x14ac:dyDescent="0.2">
      <c r="B707" s="9" t="s">
        <v>142</v>
      </c>
      <c r="C707" s="6" t="s">
        <v>356</v>
      </c>
      <c r="D707" s="6" t="s">
        <v>307</v>
      </c>
      <c r="E707" s="21" t="s">
        <v>247</v>
      </c>
      <c r="F707" s="38">
        <v>5.3000000000000001E-6</v>
      </c>
    </row>
    <row r="708" spans="2:6" x14ac:dyDescent="0.2">
      <c r="B708" s="9" t="s">
        <v>143</v>
      </c>
      <c r="C708" s="6" t="s">
        <v>356</v>
      </c>
      <c r="D708" s="6" t="s">
        <v>307</v>
      </c>
      <c r="E708" s="21" t="s">
        <v>247</v>
      </c>
      <c r="F708" s="38">
        <v>2.4099999999999998E-6</v>
      </c>
    </row>
    <row r="709" spans="2:6" x14ac:dyDescent="0.2">
      <c r="B709" s="9" t="s">
        <v>144</v>
      </c>
      <c r="C709" s="6" t="s">
        <v>356</v>
      </c>
      <c r="D709" s="6" t="s">
        <v>307</v>
      </c>
      <c r="E709" s="21" t="s">
        <v>247</v>
      </c>
      <c r="F709" s="38">
        <v>1.4750000000000001E-6</v>
      </c>
    </row>
    <row r="710" spans="2:6" x14ac:dyDescent="0.2">
      <c r="B710" s="9" t="s">
        <v>145</v>
      </c>
      <c r="C710" s="6" t="s">
        <v>356</v>
      </c>
      <c r="D710" s="6" t="s">
        <v>446</v>
      </c>
      <c r="E710" s="21" t="s">
        <v>247</v>
      </c>
      <c r="F710" s="38">
        <v>9.0849999999999996E-8</v>
      </c>
    </row>
    <row r="711" spans="2:6" x14ac:dyDescent="0.2">
      <c r="B711" s="9" t="s">
        <v>146</v>
      </c>
      <c r="C711" s="6" t="s">
        <v>356</v>
      </c>
      <c r="D711" s="6" t="s">
        <v>446</v>
      </c>
      <c r="E711" s="21" t="s">
        <v>247</v>
      </c>
      <c r="F711" s="38">
        <v>1.5599999999999999E-6</v>
      </c>
    </row>
    <row r="712" spans="2:6" x14ac:dyDescent="0.2">
      <c r="B712" s="9" t="s">
        <v>147</v>
      </c>
      <c r="C712" s="6" t="s">
        <v>356</v>
      </c>
      <c r="D712" s="6" t="s">
        <v>446</v>
      </c>
      <c r="E712" s="21" t="s">
        <v>247</v>
      </c>
      <c r="F712" s="38">
        <v>1.125E-6</v>
      </c>
    </row>
    <row r="713" spans="2:6" x14ac:dyDescent="0.2">
      <c r="B713" s="9" t="s">
        <v>148</v>
      </c>
      <c r="C713" s="6" t="s">
        <v>356</v>
      </c>
      <c r="D713" s="6" t="s">
        <v>446</v>
      </c>
      <c r="E713" s="21" t="s">
        <v>247</v>
      </c>
      <c r="F713" s="38">
        <v>8.85E-7</v>
      </c>
    </row>
    <row r="714" spans="2:6" x14ac:dyDescent="0.2">
      <c r="B714" s="9" t="s">
        <v>149</v>
      </c>
      <c r="C714" s="6" t="s">
        <v>356</v>
      </c>
      <c r="D714" s="6" t="s">
        <v>455</v>
      </c>
      <c r="E714" s="21" t="s">
        <v>247</v>
      </c>
      <c r="F714" s="38">
        <v>1.4249999999999999E-6</v>
      </c>
    </row>
    <row r="715" spans="2:6" x14ac:dyDescent="0.2">
      <c r="B715" s="9" t="s">
        <v>150</v>
      </c>
      <c r="C715" s="6" t="s">
        <v>356</v>
      </c>
      <c r="D715" s="6" t="s">
        <v>455</v>
      </c>
      <c r="E715" s="21" t="s">
        <v>247</v>
      </c>
      <c r="F715" s="38">
        <v>7.0149999999999998E-7</v>
      </c>
    </row>
    <row r="716" spans="2:6" x14ac:dyDescent="0.2">
      <c r="B716" s="9" t="s">
        <v>151</v>
      </c>
      <c r="C716" s="6" t="s">
        <v>356</v>
      </c>
      <c r="D716" s="6" t="s">
        <v>455</v>
      </c>
      <c r="E716" s="21" t="s">
        <v>247</v>
      </c>
      <c r="F716" s="38">
        <v>1.7150000000000002E-7</v>
      </c>
    </row>
    <row r="717" spans="2:6" x14ac:dyDescent="0.2">
      <c r="B717" s="9" t="s">
        <v>152</v>
      </c>
      <c r="C717" s="6" t="s">
        <v>356</v>
      </c>
      <c r="D717" s="6" t="s">
        <v>455</v>
      </c>
      <c r="E717" s="21" t="s">
        <v>247</v>
      </c>
      <c r="F717" s="38">
        <v>7.1200000000000002E-7</v>
      </c>
    </row>
    <row r="718" spans="2:6" x14ac:dyDescent="0.2">
      <c r="B718" s="9" t="s">
        <v>153</v>
      </c>
      <c r="C718" s="6" t="s">
        <v>356</v>
      </c>
      <c r="D718" s="6" t="s">
        <v>455</v>
      </c>
      <c r="E718" s="21" t="s">
        <v>247</v>
      </c>
      <c r="F718" s="38">
        <v>6.6550000000000002E-7</v>
      </c>
    </row>
    <row r="719" spans="2:6" x14ac:dyDescent="0.2">
      <c r="B719" s="9" t="s">
        <v>154</v>
      </c>
      <c r="C719" s="6" t="s">
        <v>356</v>
      </c>
      <c r="D719" s="6" t="s">
        <v>455</v>
      </c>
      <c r="E719" s="21" t="s">
        <v>247</v>
      </c>
      <c r="F719" s="38">
        <v>1.645E-7</v>
      </c>
    </row>
    <row r="720" spans="2:6" x14ac:dyDescent="0.2">
      <c r="B720" s="9" t="s">
        <v>155</v>
      </c>
      <c r="C720" s="6" t="s">
        <v>356</v>
      </c>
      <c r="D720" s="6" t="s">
        <v>455</v>
      </c>
      <c r="E720" s="21" t="s">
        <v>247</v>
      </c>
      <c r="F720" s="38">
        <v>1.0050000000000001E-6</v>
      </c>
    </row>
    <row r="721" spans="2:8" x14ac:dyDescent="0.2">
      <c r="B721" s="9" t="s">
        <v>156</v>
      </c>
      <c r="C721" s="6" t="s">
        <v>356</v>
      </c>
      <c r="D721" s="6" t="s">
        <v>455</v>
      </c>
      <c r="E721" s="21" t="s">
        <v>247</v>
      </c>
      <c r="F721" s="38">
        <v>4.8399999999999994E-7</v>
      </c>
    </row>
    <row r="722" spans="2:8" x14ac:dyDescent="0.2">
      <c r="B722" s="9" t="s">
        <v>157</v>
      </c>
      <c r="C722" s="6" t="s">
        <v>356</v>
      </c>
      <c r="D722" s="6" t="s">
        <v>456</v>
      </c>
      <c r="E722" s="21" t="s">
        <v>247</v>
      </c>
      <c r="F722" s="38">
        <v>1.6499999999999999E-6</v>
      </c>
    </row>
    <row r="723" spans="2:8" x14ac:dyDescent="0.2">
      <c r="B723" s="9" t="s">
        <v>158</v>
      </c>
      <c r="C723" s="6" t="s">
        <v>356</v>
      </c>
      <c r="D723" s="6" t="s">
        <v>456</v>
      </c>
      <c r="E723" s="21" t="s">
        <v>247</v>
      </c>
      <c r="F723" s="38">
        <v>1.4900000000000002E-7</v>
      </c>
    </row>
    <row r="724" spans="2:8" x14ac:dyDescent="0.2">
      <c r="B724" s="9" t="s">
        <v>99</v>
      </c>
      <c r="C724" s="6" t="s">
        <v>5</v>
      </c>
      <c r="D724" s="6" t="s">
        <v>357</v>
      </c>
      <c r="E724" s="21" t="s">
        <v>247</v>
      </c>
      <c r="F724" s="8">
        <v>3.7099999999999997E-7</v>
      </c>
    </row>
    <row r="725" spans="2:8" x14ac:dyDescent="0.2">
      <c r="B725" s="9" t="s">
        <v>100</v>
      </c>
      <c r="C725" s="6" t="s">
        <v>5</v>
      </c>
      <c r="D725" s="6" t="s">
        <v>357</v>
      </c>
      <c r="E725" s="21" t="s">
        <v>247</v>
      </c>
      <c r="F725" s="8">
        <v>1.4100000000000001E-6</v>
      </c>
    </row>
    <row r="726" spans="2:8" x14ac:dyDescent="0.2">
      <c r="B726" s="9" t="s">
        <v>101</v>
      </c>
      <c r="C726" s="6" t="s">
        <v>5</v>
      </c>
      <c r="D726" s="6" t="s">
        <v>357</v>
      </c>
      <c r="E726" s="21" t="s">
        <v>247</v>
      </c>
      <c r="F726" s="8">
        <v>1.1400000000000001E-6</v>
      </c>
    </row>
    <row r="727" spans="2:8" x14ac:dyDescent="0.2">
      <c r="B727" s="9" t="s">
        <v>102</v>
      </c>
      <c r="C727" s="6" t="s">
        <v>5</v>
      </c>
      <c r="D727" s="6" t="s">
        <v>357</v>
      </c>
      <c r="E727" s="21" t="s">
        <v>247</v>
      </c>
      <c r="F727" s="8">
        <v>7.4249999999999998E-7</v>
      </c>
    </row>
    <row r="728" spans="2:8" x14ac:dyDescent="0.2">
      <c r="B728" s="9" t="s">
        <v>103</v>
      </c>
      <c r="C728" s="6" t="s">
        <v>5</v>
      </c>
      <c r="D728" s="6" t="s">
        <v>357</v>
      </c>
      <c r="E728" s="21" t="s">
        <v>247</v>
      </c>
      <c r="F728" s="8">
        <v>1.375E-6</v>
      </c>
    </row>
    <row r="729" spans="2:8" x14ac:dyDescent="0.2">
      <c r="B729" s="9" t="s">
        <v>104</v>
      </c>
      <c r="C729" s="6" t="s">
        <v>5</v>
      </c>
      <c r="D729" s="6" t="s">
        <v>357</v>
      </c>
      <c r="E729" s="21" t="s">
        <v>247</v>
      </c>
      <c r="F729" s="8">
        <v>1.0405E-6</v>
      </c>
    </row>
    <row r="730" spans="2:8" x14ac:dyDescent="0.2">
      <c r="B730" s="9" t="s">
        <v>105</v>
      </c>
      <c r="C730" s="6" t="s">
        <v>5</v>
      </c>
      <c r="D730" s="6" t="s">
        <v>357</v>
      </c>
      <c r="E730" s="21" t="s">
        <v>247</v>
      </c>
      <c r="F730" s="8">
        <v>1.31E-6</v>
      </c>
    </row>
    <row r="731" spans="2:8" x14ac:dyDescent="0.2">
      <c r="B731" s="9" t="s">
        <v>106</v>
      </c>
      <c r="C731" s="6" t="s">
        <v>5</v>
      </c>
      <c r="D731" s="6" t="s">
        <v>357</v>
      </c>
      <c r="E731" s="21" t="s">
        <v>247</v>
      </c>
      <c r="F731" s="8">
        <v>3.7900000000000001E-6</v>
      </c>
      <c r="H731" s="7"/>
    </row>
    <row r="732" spans="2:8" x14ac:dyDescent="0.2">
      <c r="B732" s="9" t="s">
        <v>107</v>
      </c>
      <c r="C732" s="6" t="s">
        <v>5</v>
      </c>
      <c r="D732" s="6" t="s">
        <v>358</v>
      </c>
      <c r="E732" s="21" t="s">
        <v>247</v>
      </c>
      <c r="F732" s="8">
        <v>1.415E-6</v>
      </c>
      <c r="H732" s="7"/>
    </row>
    <row r="733" spans="2:8" x14ac:dyDescent="0.2">
      <c r="B733" s="9" t="s">
        <v>108</v>
      </c>
      <c r="C733" s="6" t="s">
        <v>5</v>
      </c>
      <c r="D733" s="6" t="s">
        <v>358</v>
      </c>
      <c r="E733" s="21" t="s">
        <v>247</v>
      </c>
      <c r="F733" s="8">
        <v>2.4450000000000003E-6</v>
      </c>
      <c r="H733" s="7"/>
    </row>
    <row r="734" spans="2:8" x14ac:dyDescent="0.2">
      <c r="B734" s="9" t="s">
        <v>109</v>
      </c>
      <c r="C734" s="6" t="s">
        <v>5</v>
      </c>
      <c r="D734" s="6" t="s">
        <v>358</v>
      </c>
      <c r="E734" s="21" t="s">
        <v>247</v>
      </c>
      <c r="F734" s="8">
        <v>2.0049999999999999E-6</v>
      </c>
      <c r="H734" s="7"/>
    </row>
    <row r="735" spans="2:8" x14ac:dyDescent="0.2">
      <c r="B735" s="9" t="s">
        <v>110</v>
      </c>
      <c r="C735" s="6" t="s">
        <v>5</v>
      </c>
      <c r="D735" s="6" t="s">
        <v>358</v>
      </c>
      <c r="E735" s="21" t="s">
        <v>247</v>
      </c>
      <c r="F735" s="8">
        <v>2.9100000000000001E-6</v>
      </c>
      <c r="H735" s="7"/>
    </row>
    <row r="736" spans="2:8" x14ac:dyDescent="0.2">
      <c r="B736" s="9" t="s">
        <v>111</v>
      </c>
      <c r="C736" s="6" t="s">
        <v>5</v>
      </c>
      <c r="D736" s="6" t="s">
        <v>358</v>
      </c>
      <c r="E736" s="21" t="s">
        <v>247</v>
      </c>
      <c r="F736" s="8">
        <v>3.3500000000000001E-6</v>
      </c>
      <c r="H736" s="7"/>
    </row>
    <row r="737" spans="2:6" x14ac:dyDescent="0.2">
      <c r="B737" s="9" t="s">
        <v>112</v>
      </c>
      <c r="C737" s="6" t="s">
        <v>5</v>
      </c>
      <c r="D737" s="6" t="s">
        <v>358</v>
      </c>
      <c r="E737" s="21" t="s">
        <v>247</v>
      </c>
      <c r="F737" s="8">
        <v>1.86E-6</v>
      </c>
    </row>
    <row r="738" spans="2:6" x14ac:dyDescent="0.2">
      <c r="B738" s="9" t="s">
        <v>113</v>
      </c>
      <c r="C738" s="6" t="s">
        <v>5</v>
      </c>
      <c r="D738" s="6" t="s">
        <v>358</v>
      </c>
      <c r="E738" s="21" t="s">
        <v>247</v>
      </c>
      <c r="F738" s="8">
        <v>5.0199999999999994E-6</v>
      </c>
    </row>
    <row r="739" spans="2:6" x14ac:dyDescent="0.2">
      <c r="B739" s="9" t="s">
        <v>114</v>
      </c>
      <c r="C739" s="6" t="s">
        <v>5</v>
      </c>
      <c r="D739" s="6" t="s">
        <v>358</v>
      </c>
      <c r="E739" s="21" t="s">
        <v>247</v>
      </c>
      <c r="F739" s="8">
        <v>7.1100000000000005E-7</v>
      </c>
    </row>
    <row r="740" spans="2:6" x14ac:dyDescent="0.2">
      <c r="B740" s="9" t="s">
        <v>115</v>
      </c>
      <c r="C740" s="6" t="s">
        <v>5</v>
      </c>
      <c r="D740" s="6" t="s">
        <v>397</v>
      </c>
      <c r="E740" s="21" t="s">
        <v>247</v>
      </c>
      <c r="F740" s="8">
        <v>3.765E-6</v>
      </c>
    </row>
    <row r="741" spans="2:6" x14ac:dyDescent="0.2">
      <c r="B741" s="9" t="s">
        <v>116</v>
      </c>
      <c r="C741" s="6" t="s">
        <v>5</v>
      </c>
      <c r="D741" s="6" t="s">
        <v>397</v>
      </c>
      <c r="E741" s="21" t="s">
        <v>247</v>
      </c>
      <c r="F741" s="8">
        <v>3.3500000000000001E-6</v>
      </c>
    </row>
    <row r="742" spans="2:6" x14ac:dyDescent="0.2">
      <c r="B742" s="9" t="s">
        <v>117</v>
      </c>
      <c r="C742" s="6" t="s">
        <v>5</v>
      </c>
      <c r="D742" s="6" t="s">
        <v>397</v>
      </c>
      <c r="E742" s="21" t="s">
        <v>247</v>
      </c>
      <c r="F742" s="8">
        <v>4.0600000000000001E-6</v>
      </c>
    </row>
    <row r="743" spans="2:6" x14ac:dyDescent="0.2">
      <c r="B743" s="9" t="s">
        <v>118</v>
      </c>
      <c r="C743" s="6" t="s">
        <v>5</v>
      </c>
      <c r="D743" s="6" t="s">
        <v>397</v>
      </c>
      <c r="E743" s="21" t="s">
        <v>247</v>
      </c>
      <c r="F743" s="8">
        <v>1.215E-6</v>
      </c>
    </row>
    <row r="744" spans="2:6" x14ac:dyDescent="0.2">
      <c r="B744" s="9" t="s">
        <v>119</v>
      </c>
      <c r="C744" s="6" t="s">
        <v>5</v>
      </c>
      <c r="D744" s="6" t="s">
        <v>397</v>
      </c>
      <c r="E744" s="21" t="s">
        <v>247</v>
      </c>
      <c r="F744" s="8">
        <v>1.4500000000000001E-6</v>
      </c>
    </row>
    <row r="745" spans="2:6" x14ac:dyDescent="0.2">
      <c r="B745" s="9" t="s">
        <v>120</v>
      </c>
      <c r="C745" s="6" t="s">
        <v>5</v>
      </c>
      <c r="D745" s="6" t="s">
        <v>397</v>
      </c>
      <c r="E745" s="21" t="s">
        <v>247</v>
      </c>
      <c r="F745" s="8">
        <v>3.365E-6</v>
      </c>
    </row>
    <row r="746" spans="2:6" x14ac:dyDescent="0.2">
      <c r="B746" s="9" t="s">
        <v>121</v>
      </c>
      <c r="C746" s="6" t="s">
        <v>5</v>
      </c>
      <c r="D746" s="6" t="s">
        <v>397</v>
      </c>
      <c r="E746" s="21" t="s">
        <v>247</v>
      </c>
      <c r="F746" s="8">
        <v>1.635E-6</v>
      </c>
    </row>
    <row r="747" spans="2:6" x14ac:dyDescent="0.2">
      <c r="B747" s="9" t="s">
        <v>122</v>
      </c>
      <c r="C747" s="6" t="s">
        <v>5</v>
      </c>
      <c r="D747" s="6" t="s">
        <v>397</v>
      </c>
      <c r="E747" s="21" t="s">
        <v>247</v>
      </c>
      <c r="F747" s="8">
        <v>6.6200000000000001E-6</v>
      </c>
    </row>
    <row r="748" spans="2:6" x14ac:dyDescent="0.2">
      <c r="B748" s="9" t="s">
        <v>123</v>
      </c>
      <c r="C748" s="6" t="s">
        <v>5</v>
      </c>
      <c r="D748" s="6" t="s">
        <v>456</v>
      </c>
      <c r="E748" s="21" t="s">
        <v>247</v>
      </c>
      <c r="F748" s="8">
        <v>6.68E-7</v>
      </c>
    </row>
    <row r="749" spans="2:6" x14ac:dyDescent="0.2">
      <c r="B749" s="9" t="s">
        <v>124</v>
      </c>
      <c r="C749" s="6" t="s">
        <v>5</v>
      </c>
      <c r="D749" s="6" t="s">
        <v>456</v>
      </c>
      <c r="E749" s="21" t="s">
        <v>247</v>
      </c>
      <c r="F749" s="8">
        <v>3.2000000000000001E-7</v>
      </c>
    </row>
    <row r="750" spans="2:6" x14ac:dyDescent="0.2">
      <c r="B750" s="9" t="s">
        <v>125</v>
      </c>
      <c r="C750" s="6" t="s">
        <v>5</v>
      </c>
      <c r="D750" s="6" t="s">
        <v>456</v>
      </c>
      <c r="E750" s="21" t="s">
        <v>247</v>
      </c>
      <c r="F750" s="8">
        <v>6.0700000000000008E-7</v>
      </c>
    </row>
    <row r="751" spans="2:6" x14ac:dyDescent="0.2">
      <c r="B751" s="9" t="s">
        <v>126</v>
      </c>
      <c r="C751" s="6" t="s">
        <v>5</v>
      </c>
      <c r="D751" s="6" t="s">
        <v>456</v>
      </c>
      <c r="E751" s="21" t="s">
        <v>247</v>
      </c>
      <c r="F751" s="8">
        <v>6.2950000000000007E-7</v>
      </c>
    </row>
    <row r="752" spans="2:6" x14ac:dyDescent="0.2">
      <c r="B752" s="9" t="s">
        <v>127</v>
      </c>
      <c r="C752" s="6" t="s">
        <v>5</v>
      </c>
      <c r="D752" s="6" t="s">
        <v>456</v>
      </c>
      <c r="E752" s="21" t="s">
        <v>247</v>
      </c>
      <c r="F752" s="8">
        <v>6.1699999999999998E-7</v>
      </c>
    </row>
    <row r="753" spans="2:6" x14ac:dyDescent="0.2">
      <c r="B753" s="9" t="s">
        <v>128</v>
      </c>
      <c r="C753" s="6" t="s">
        <v>5</v>
      </c>
      <c r="D753" s="6" t="s">
        <v>456</v>
      </c>
      <c r="E753" s="21" t="s">
        <v>247</v>
      </c>
      <c r="F753" s="8">
        <v>4.39E-7</v>
      </c>
    </row>
    <row r="754" spans="2:6" x14ac:dyDescent="0.2">
      <c r="B754" s="9" t="s">
        <v>69</v>
      </c>
      <c r="C754" s="6" t="s">
        <v>4</v>
      </c>
      <c r="D754" s="6" t="s">
        <v>398</v>
      </c>
      <c r="E754" s="21" t="s">
        <v>247</v>
      </c>
      <c r="F754" s="8">
        <v>1.4250000000000001E-7</v>
      </c>
    </row>
    <row r="755" spans="2:6" x14ac:dyDescent="0.2">
      <c r="B755" s="9" t="s">
        <v>70</v>
      </c>
      <c r="C755" s="6" t="s">
        <v>4</v>
      </c>
      <c r="D755" s="6" t="s">
        <v>398</v>
      </c>
      <c r="E755" s="21" t="s">
        <v>247</v>
      </c>
      <c r="F755" s="8">
        <v>6.7700000000000004E-8</v>
      </c>
    </row>
    <row r="756" spans="2:6" x14ac:dyDescent="0.2">
      <c r="B756" s="9" t="s">
        <v>71</v>
      </c>
      <c r="C756" s="6" t="s">
        <v>4</v>
      </c>
      <c r="D756" s="6" t="s">
        <v>398</v>
      </c>
      <c r="E756" s="21" t="s">
        <v>247</v>
      </c>
      <c r="F756" s="8">
        <v>7.8950000000000002E-7</v>
      </c>
    </row>
    <row r="757" spans="2:6" x14ac:dyDescent="0.2">
      <c r="B757" s="9" t="s">
        <v>72</v>
      </c>
      <c r="C757" s="6" t="s">
        <v>4</v>
      </c>
      <c r="D757" s="6" t="s">
        <v>398</v>
      </c>
      <c r="E757" s="21" t="s">
        <v>247</v>
      </c>
      <c r="F757" s="8">
        <v>1.3150000000000001E-6</v>
      </c>
    </row>
    <row r="758" spans="2:6" x14ac:dyDescent="0.2">
      <c r="B758" s="9" t="s">
        <v>73</v>
      </c>
      <c r="C758" s="6" t="s">
        <v>4</v>
      </c>
      <c r="D758" s="6" t="s">
        <v>398</v>
      </c>
      <c r="E758" s="21" t="s">
        <v>247</v>
      </c>
      <c r="F758" s="8">
        <v>3.4300000000000004E-7</v>
      </c>
    </row>
    <row r="759" spans="2:6" x14ac:dyDescent="0.2">
      <c r="B759" s="9" t="s">
        <v>74</v>
      </c>
      <c r="C759" s="6" t="s">
        <v>4</v>
      </c>
      <c r="D759" s="6" t="s">
        <v>398</v>
      </c>
      <c r="E759" s="21" t="s">
        <v>247</v>
      </c>
      <c r="F759" s="8">
        <v>2.91E-7</v>
      </c>
    </row>
    <row r="760" spans="2:6" x14ac:dyDescent="0.2">
      <c r="B760" s="9" t="s">
        <v>75</v>
      </c>
      <c r="C760" s="6" t="s">
        <v>4</v>
      </c>
      <c r="D760" s="6" t="s">
        <v>398</v>
      </c>
      <c r="E760" s="21" t="s">
        <v>247</v>
      </c>
      <c r="F760" s="8">
        <v>8.315E-8</v>
      </c>
    </row>
    <row r="761" spans="2:6" x14ac:dyDescent="0.2">
      <c r="B761" s="9" t="s">
        <v>76</v>
      </c>
      <c r="C761" s="6" t="s">
        <v>4</v>
      </c>
      <c r="D761" s="6" t="s">
        <v>398</v>
      </c>
      <c r="E761" s="21" t="s">
        <v>247</v>
      </c>
      <c r="F761" s="8">
        <v>1.0565499999999999E-7</v>
      </c>
    </row>
    <row r="762" spans="2:6" x14ac:dyDescent="0.2">
      <c r="B762" s="9" t="s">
        <v>77</v>
      </c>
      <c r="C762" s="6" t="s">
        <v>4</v>
      </c>
      <c r="D762" s="6" t="s">
        <v>457</v>
      </c>
      <c r="E762" s="21" t="s">
        <v>247</v>
      </c>
      <c r="F762" s="8">
        <v>8.2550000000000008E-8</v>
      </c>
    </row>
    <row r="763" spans="2:6" x14ac:dyDescent="0.2">
      <c r="B763" s="9" t="s">
        <v>78</v>
      </c>
      <c r="C763" s="6" t="s">
        <v>4</v>
      </c>
      <c r="D763" s="6" t="s">
        <v>457</v>
      </c>
      <c r="E763" s="21" t="s">
        <v>247</v>
      </c>
      <c r="F763" s="8">
        <v>6.8449999999999994E-8</v>
      </c>
    </row>
    <row r="764" spans="2:6" x14ac:dyDescent="0.2">
      <c r="B764" s="9" t="s">
        <v>79</v>
      </c>
      <c r="C764" s="6" t="s">
        <v>4</v>
      </c>
      <c r="D764" s="6" t="s">
        <v>457</v>
      </c>
      <c r="E764" s="21" t="s">
        <v>247</v>
      </c>
      <c r="F764" s="8">
        <v>1.7599999999999999E-8</v>
      </c>
    </row>
    <row r="765" spans="2:6" x14ac:dyDescent="0.2">
      <c r="B765" s="9" t="s">
        <v>80</v>
      </c>
      <c r="C765" s="6" t="s">
        <v>4</v>
      </c>
      <c r="D765" s="6" t="s">
        <v>457</v>
      </c>
      <c r="E765" s="21" t="s">
        <v>247</v>
      </c>
      <c r="F765" s="8">
        <v>6.7549999999999993E-8</v>
      </c>
    </row>
    <row r="766" spans="2:6" x14ac:dyDescent="0.2">
      <c r="B766" s="9" t="s">
        <v>81</v>
      </c>
      <c r="C766" s="6" t="s">
        <v>4</v>
      </c>
      <c r="D766" s="6" t="s">
        <v>457</v>
      </c>
      <c r="E766" s="21" t="s">
        <v>247</v>
      </c>
      <c r="F766" s="8">
        <v>1.261E-7</v>
      </c>
    </row>
    <row r="767" spans="2:6" x14ac:dyDescent="0.2">
      <c r="B767" s="9" t="s">
        <v>82</v>
      </c>
      <c r="C767" s="6" t="s">
        <v>4</v>
      </c>
      <c r="D767" s="6" t="s">
        <v>457</v>
      </c>
      <c r="E767" s="21" t="s">
        <v>247</v>
      </c>
      <c r="F767" s="8">
        <v>4.0649999999999999E-7</v>
      </c>
    </row>
    <row r="768" spans="2:6" x14ac:dyDescent="0.2">
      <c r="B768" s="9" t="s">
        <v>83</v>
      </c>
      <c r="C768" s="6" t="s">
        <v>4</v>
      </c>
      <c r="D768" s="6" t="s">
        <v>457</v>
      </c>
      <c r="E768" s="21" t="s">
        <v>247</v>
      </c>
      <c r="F768" s="8">
        <v>9.7100000000000003E-8</v>
      </c>
    </row>
    <row r="769" spans="2:6" x14ac:dyDescent="0.2">
      <c r="B769" s="9" t="s">
        <v>84</v>
      </c>
      <c r="C769" s="6" t="s">
        <v>4</v>
      </c>
      <c r="D769" s="6" t="s">
        <v>457</v>
      </c>
      <c r="E769" s="21" t="s">
        <v>247</v>
      </c>
      <c r="F769" s="8">
        <v>3.365E-8</v>
      </c>
    </row>
    <row r="770" spans="2:6" x14ac:dyDescent="0.2">
      <c r="B770" s="9" t="s">
        <v>85</v>
      </c>
      <c r="C770" s="6" t="s">
        <v>4</v>
      </c>
      <c r="D770" s="6" t="s">
        <v>458</v>
      </c>
      <c r="E770" s="21" t="s">
        <v>247</v>
      </c>
      <c r="F770" s="8">
        <v>5.2500000000000006E-7</v>
      </c>
    </row>
    <row r="771" spans="2:6" x14ac:dyDescent="0.2">
      <c r="B771" s="9" t="s">
        <v>86</v>
      </c>
      <c r="C771" s="6" t="s">
        <v>4</v>
      </c>
      <c r="D771" s="6" t="s">
        <v>458</v>
      </c>
      <c r="E771" s="21" t="s">
        <v>247</v>
      </c>
      <c r="F771" s="8">
        <v>3.1100000000000002E-7</v>
      </c>
    </row>
    <row r="772" spans="2:6" x14ac:dyDescent="0.2">
      <c r="B772" s="9" t="s">
        <v>87</v>
      </c>
      <c r="C772" s="6" t="s">
        <v>4</v>
      </c>
      <c r="D772" s="6" t="s">
        <v>458</v>
      </c>
      <c r="E772" s="21" t="s">
        <v>247</v>
      </c>
      <c r="F772" s="8">
        <v>2.0599999999999998E-6</v>
      </c>
    </row>
    <row r="773" spans="2:6" x14ac:dyDescent="0.2">
      <c r="B773" s="9" t="s">
        <v>88</v>
      </c>
      <c r="C773" s="6" t="s">
        <v>4</v>
      </c>
      <c r="D773" s="6" t="s">
        <v>458</v>
      </c>
      <c r="E773" s="21" t="s">
        <v>247</v>
      </c>
      <c r="F773" s="8">
        <v>1.0449999999999999E-7</v>
      </c>
    </row>
    <row r="774" spans="2:6" x14ac:dyDescent="0.2">
      <c r="B774" s="9" t="s">
        <v>89</v>
      </c>
      <c r="C774" s="6" t="s">
        <v>4</v>
      </c>
      <c r="D774" s="6" t="s">
        <v>458</v>
      </c>
      <c r="E774" s="21" t="s">
        <v>247</v>
      </c>
      <c r="F774" s="8">
        <v>3.58E-7</v>
      </c>
    </row>
    <row r="775" spans="2:6" x14ac:dyDescent="0.2">
      <c r="B775" s="9" t="s">
        <v>90</v>
      </c>
      <c r="C775" s="6" t="s">
        <v>4</v>
      </c>
      <c r="D775" s="6" t="s">
        <v>458</v>
      </c>
      <c r="E775" s="21" t="s">
        <v>247</v>
      </c>
      <c r="F775" s="8">
        <v>2.0849999999999999E-7</v>
      </c>
    </row>
    <row r="776" spans="2:6" x14ac:dyDescent="0.2">
      <c r="B776" s="9" t="s">
        <v>91</v>
      </c>
      <c r="C776" s="6" t="s">
        <v>4</v>
      </c>
      <c r="D776" s="6" t="s">
        <v>458</v>
      </c>
      <c r="E776" s="21" t="s">
        <v>247</v>
      </c>
      <c r="F776" s="8">
        <v>8.125E-9</v>
      </c>
    </row>
    <row r="777" spans="2:6" x14ac:dyDescent="0.2">
      <c r="B777" s="9" t="s">
        <v>92</v>
      </c>
      <c r="C777" s="6" t="s">
        <v>4</v>
      </c>
      <c r="D777" s="6" t="s">
        <v>458</v>
      </c>
      <c r="E777" s="21" t="s">
        <v>247</v>
      </c>
      <c r="F777" s="8">
        <v>7.3449999999999999E-8</v>
      </c>
    </row>
    <row r="778" spans="2:6" x14ac:dyDescent="0.2">
      <c r="B778" s="9" t="s">
        <v>93</v>
      </c>
      <c r="C778" s="6" t="s">
        <v>4</v>
      </c>
      <c r="D778" s="6" t="s">
        <v>459</v>
      </c>
      <c r="E778" s="21" t="s">
        <v>247</v>
      </c>
      <c r="F778" s="8">
        <v>1.8200000000000002E-7</v>
      </c>
    </row>
    <row r="779" spans="2:6" x14ac:dyDescent="0.2">
      <c r="B779" s="9" t="s">
        <v>94</v>
      </c>
      <c r="C779" s="6" t="s">
        <v>4</v>
      </c>
      <c r="D779" s="6" t="s">
        <v>459</v>
      </c>
      <c r="E779" s="21" t="s">
        <v>247</v>
      </c>
      <c r="F779" s="8">
        <v>2.07E-8</v>
      </c>
    </row>
    <row r="780" spans="2:6" x14ac:dyDescent="0.2">
      <c r="B780" s="9" t="s">
        <v>95</v>
      </c>
      <c r="C780" s="6" t="s">
        <v>4</v>
      </c>
      <c r="D780" s="6" t="s">
        <v>459</v>
      </c>
      <c r="E780" s="21" t="s">
        <v>247</v>
      </c>
      <c r="F780" s="8">
        <v>2.5000000000000004E-7</v>
      </c>
    </row>
    <row r="781" spans="2:6" x14ac:dyDescent="0.2">
      <c r="B781" s="9" t="s">
        <v>96</v>
      </c>
      <c r="C781" s="6" t="s">
        <v>4</v>
      </c>
      <c r="D781" s="6" t="s">
        <v>459</v>
      </c>
      <c r="E781" s="21" t="s">
        <v>247</v>
      </c>
      <c r="F781" s="8">
        <v>7.9700000000000006E-8</v>
      </c>
    </row>
    <row r="782" spans="2:6" x14ac:dyDescent="0.2">
      <c r="B782" s="9" t="s">
        <v>97</v>
      </c>
      <c r="C782" s="6" t="s">
        <v>4</v>
      </c>
      <c r="D782" s="6" t="s">
        <v>459</v>
      </c>
      <c r="E782" s="21" t="s">
        <v>247</v>
      </c>
      <c r="F782" s="8">
        <v>3.7549999999999999E-7</v>
      </c>
    </row>
    <row r="783" spans="2:6" x14ac:dyDescent="0.2">
      <c r="B783" s="9" t="s">
        <v>98</v>
      </c>
      <c r="C783" s="6" t="s">
        <v>4</v>
      </c>
      <c r="D783" s="6" t="s">
        <v>459</v>
      </c>
      <c r="E783" s="21" t="s">
        <v>247</v>
      </c>
      <c r="F783" s="8">
        <v>6.2149999999999997E-8</v>
      </c>
    </row>
    <row r="784" spans="2:6" x14ac:dyDescent="0.2">
      <c r="B784" s="9" t="s">
        <v>39</v>
      </c>
      <c r="C784" s="6" t="s">
        <v>3</v>
      </c>
      <c r="D784" s="6" t="s">
        <v>459</v>
      </c>
      <c r="E784" s="21" t="s">
        <v>247</v>
      </c>
      <c r="F784" s="8">
        <v>4.6800000000000004E-9</v>
      </c>
    </row>
    <row r="785" spans="2:9" x14ac:dyDescent="0.2">
      <c r="B785" s="9" t="s">
        <v>40</v>
      </c>
      <c r="C785" s="6" t="s">
        <v>3</v>
      </c>
      <c r="D785" s="6" t="s">
        <v>459</v>
      </c>
      <c r="E785" s="21" t="s">
        <v>247</v>
      </c>
      <c r="F785" s="8">
        <v>1.8399999999999999E-8</v>
      </c>
    </row>
    <row r="786" spans="2:9" x14ac:dyDescent="0.2">
      <c r="B786" s="9" t="s">
        <v>41</v>
      </c>
      <c r="C786" s="6" t="s">
        <v>3</v>
      </c>
      <c r="D786" s="6" t="s">
        <v>460</v>
      </c>
      <c r="E786" s="21" t="s">
        <v>247</v>
      </c>
      <c r="F786" s="8">
        <v>1.0139999999999999E-7</v>
      </c>
    </row>
    <row r="787" spans="2:9" x14ac:dyDescent="0.2">
      <c r="B787" s="9" t="s">
        <v>42</v>
      </c>
      <c r="C787" s="6" t="s">
        <v>3</v>
      </c>
      <c r="D787" s="6" t="s">
        <v>460</v>
      </c>
      <c r="E787" s="21" t="s">
        <v>247</v>
      </c>
      <c r="F787" s="8">
        <v>1.4049999999999999E-7</v>
      </c>
    </row>
    <row r="788" spans="2:9" x14ac:dyDescent="0.2">
      <c r="B788" s="9" t="s">
        <v>43</v>
      </c>
      <c r="C788" s="6" t="s">
        <v>3</v>
      </c>
      <c r="D788" s="6" t="s">
        <v>460</v>
      </c>
      <c r="E788" s="21" t="s">
        <v>247</v>
      </c>
      <c r="F788" s="8">
        <v>3.7450000000000001E-8</v>
      </c>
    </row>
    <row r="789" spans="2:9" x14ac:dyDescent="0.2">
      <c r="B789" s="9" t="s">
        <v>44</v>
      </c>
      <c r="C789" s="6" t="s">
        <v>3</v>
      </c>
      <c r="D789" s="6" t="s">
        <v>460</v>
      </c>
      <c r="E789" s="21" t="s">
        <v>247</v>
      </c>
      <c r="F789" s="8">
        <v>4.1150000000000001E-8</v>
      </c>
    </row>
    <row r="790" spans="2:9" x14ac:dyDescent="0.2">
      <c r="B790" s="9" t="s">
        <v>45</v>
      </c>
      <c r="C790" s="6" t="s">
        <v>3</v>
      </c>
      <c r="D790" s="6" t="s">
        <v>460</v>
      </c>
      <c r="E790" s="21" t="s">
        <v>247</v>
      </c>
      <c r="F790" s="8">
        <v>1.585E-7</v>
      </c>
    </row>
    <row r="791" spans="2:9" x14ac:dyDescent="0.2">
      <c r="B791" s="9" t="s">
        <v>46</v>
      </c>
      <c r="C791" s="6" t="s">
        <v>3</v>
      </c>
      <c r="D791" s="6" t="s">
        <v>460</v>
      </c>
      <c r="E791" s="21" t="s">
        <v>247</v>
      </c>
      <c r="F791" s="8">
        <v>8.9950000000000008E-8</v>
      </c>
    </row>
    <row r="792" spans="2:9" x14ac:dyDescent="0.2">
      <c r="B792" s="9" t="s">
        <v>47</v>
      </c>
      <c r="C792" s="6" t="s">
        <v>3</v>
      </c>
      <c r="D792" s="6" t="s">
        <v>460</v>
      </c>
      <c r="E792" s="21" t="s">
        <v>247</v>
      </c>
      <c r="F792" s="8">
        <v>5.5700000000000002E-8</v>
      </c>
    </row>
    <row r="793" spans="2:9" x14ac:dyDescent="0.2">
      <c r="B793" s="9" t="s">
        <v>48</v>
      </c>
      <c r="C793" s="6" t="s">
        <v>3</v>
      </c>
      <c r="D793" s="6" t="s">
        <v>460</v>
      </c>
      <c r="E793" s="21" t="s">
        <v>247</v>
      </c>
      <c r="F793" s="8">
        <v>6.4749999999999994E-8</v>
      </c>
      <c r="I793" s="7"/>
    </row>
    <row r="794" spans="2:9" x14ac:dyDescent="0.2">
      <c r="B794" s="9" t="s">
        <v>49</v>
      </c>
      <c r="C794" s="6" t="s">
        <v>3</v>
      </c>
      <c r="D794" s="6" t="s">
        <v>461</v>
      </c>
      <c r="E794" s="21" t="s">
        <v>247</v>
      </c>
      <c r="F794" s="8">
        <v>1.085E-7</v>
      </c>
      <c r="I794" s="7"/>
    </row>
    <row r="795" spans="2:9" x14ac:dyDescent="0.2">
      <c r="B795" s="9" t="s">
        <v>50</v>
      </c>
      <c r="C795" s="6" t="s">
        <v>3</v>
      </c>
      <c r="D795" s="6" t="s">
        <v>461</v>
      </c>
      <c r="E795" s="21" t="s">
        <v>247</v>
      </c>
      <c r="F795" s="8">
        <v>3.7249999999999998E-7</v>
      </c>
      <c r="I795" s="7"/>
    </row>
    <row r="796" spans="2:9" x14ac:dyDescent="0.2">
      <c r="B796" s="9" t="s">
        <v>51</v>
      </c>
      <c r="C796" s="6" t="s">
        <v>3</v>
      </c>
      <c r="D796" s="6" t="s">
        <v>461</v>
      </c>
      <c r="E796" s="21" t="s">
        <v>247</v>
      </c>
      <c r="F796" s="8">
        <v>9.2500000000000004E-7</v>
      </c>
      <c r="I796" s="7"/>
    </row>
    <row r="797" spans="2:9" x14ac:dyDescent="0.2">
      <c r="B797" s="9" t="s">
        <v>52</v>
      </c>
      <c r="C797" s="6" t="s">
        <v>3</v>
      </c>
      <c r="D797" s="6" t="s">
        <v>461</v>
      </c>
      <c r="E797" s="21" t="s">
        <v>247</v>
      </c>
      <c r="F797" s="8">
        <v>3.2249999999999998E-7</v>
      </c>
      <c r="I797" s="7"/>
    </row>
    <row r="798" spans="2:9" x14ac:dyDescent="0.2">
      <c r="B798" s="9" t="s">
        <v>53</v>
      </c>
      <c r="C798" s="6" t="s">
        <v>3</v>
      </c>
      <c r="D798" s="6" t="s">
        <v>461</v>
      </c>
      <c r="E798" s="21" t="s">
        <v>247</v>
      </c>
      <c r="F798" s="8">
        <v>5.5900000000000007E-7</v>
      </c>
      <c r="I798" s="7"/>
    </row>
    <row r="799" spans="2:9" x14ac:dyDescent="0.2">
      <c r="B799" s="9" t="s">
        <v>54</v>
      </c>
      <c r="C799" s="6" t="s">
        <v>3</v>
      </c>
      <c r="D799" s="6" t="s">
        <v>461</v>
      </c>
      <c r="E799" s="21" t="s">
        <v>247</v>
      </c>
      <c r="F799" s="8">
        <v>7.0050000000000001E-7</v>
      </c>
    </row>
    <row r="800" spans="2:9" x14ac:dyDescent="0.2">
      <c r="B800" s="9" t="s">
        <v>55</v>
      </c>
      <c r="C800" s="6" t="s">
        <v>3</v>
      </c>
      <c r="D800" s="6" t="s">
        <v>461</v>
      </c>
      <c r="E800" s="21" t="s">
        <v>247</v>
      </c>
      <c r="F800" s="8">
        <v>8.2150000000000004E-8</v>
      </c>
    </row>
    <row r="801" spans="2:6" x14ac:dyDescent="0.2">
      <c r="B801" s="9" t="s">
        <v>56</v>
      </c>
      <c r="C801" s="6" t="s">
        <v>3</v>
      </c>
      <c r="D801" s="6" t="s">
        <v>461</v>
      </c>
      <c r="E801" s="21" t="s">
        <v>247</v>
      </c>
      <c r="F801" s="8">
        <v>8.8750000000000001E-9</v>
      </c>
    </row>
    <row r="802" spans="2:6" x14ac:dyDescent="0.2">
      <c r="B802" s="9" t="s">
        <v>57</v>
      </c>
      <c r="C802" s="6" t="s">
        <v>3</v>
      </c>
      <c r="D802" s="6" t="s">
        <v>462</v>
      </c>
      <c r="E802" s="21" t="s">
        <v>247</v>
      </c>
      <c r="F802" s="8">
        <v>5.5099999999999997E-8</v>
      </c>
    </row>
    <row r="803" spans="2:6" x14ac:dyDescent="0.2">
      <c r="B803" s="9" t="s">
        <v>58</v>
      </c>
      <c r="C803" s="6" t="s">
        <v>3</v>
      </c>
      <c r="D803" s="6" t="s">
        <v>462</v>
      </c>
      <c r="E803" s="21" t="s">
        <v>247</v>
      </c>
      <c r="F803" s="8">
        <v>7.5149999999999998E-9</v>
      </c>
    </row>
    <row r="804" spans="2:6" x14ac:dyDescent="0.2">
      <c r="B804" s="9" t="s">
        <v>59</v>
      </c>
      <c r="C804" s="6" t="s">
        <v>3</v>
      </c>
      <c r="D804" s="6" t="s">
        <v>462</v>
      </c>
      <c r="E804" s="21" t="s">
        <v>247</v>
      </c>
      <c r="F804" s="8">
        <v>6.7749999999999995E-9</v>
      </c>
    </row>
    <row r="805" spans="2:6" x14ac:dyDescent="0.2">
      <c r="B805" s="9" t="s">
        <v>60</v>
      </c>
      <c r="C805" s="6" t="s">
        <v>3</v>
      </c>
      <c r="D805" s="6" t="s">
        <v>462</v>
      </c>
      <c r="E805" s="21" t="s">
        <v>247</v>
      </c>
      <c r="F805" s="8">
        <v>2.1500000000000001E-8</v>
      </c>
    </row>
    <row r="806" spans="2:6" x14ac:dyDescent="0.2">
      <c r="B806" s="9" t="s">
        <v>61</v>
      </c>
      <c r="C806" s="6" t="s">
        <v>3</v>
      </c>
      <c r="D806" s="6" t="s">
        <v>462</v>
      </c>
      <c r="E806" s="21" t="s">
        <v>247</v>
      </c>
      <c r="F806" s="8">
        <v>1.3704999999999999E-8</v>
      </c>
    </row>
    <row r="807" spans="2:6" x14ac:dyDescent="0.2">
      <c r="B807" s="9" t="s">
        <v>62</v>
      </c>
      <c r="C807" s="6" t="s">
        <v>3</v>
      </c>
      <c r="D807" s="6" t="s">
        <v>462</v>
      </c>
      <c r="E807" s="21" t="s">
        <v>247</v>
      </c>
      <c r="F807" s="8">
        <v>5.3499999999999999E-9</v>
      </c>
    </row>
    <row r="808" spans="2:6" x14ac:dyDescent="0.2">
      <c r="B808" s="9" t="s">
        <v>63</v>
      </c>
      <c r="C808" s="6" t="s">
        <v>3</v>
      </c>
      <c r="D808" s="6" t="s">
        <v>462</v>
      </c>
      <c r="E808" s="21" t="s">
        <v>247</v>
      </c>
      <c r="F808" s="8">
        <v>3.4649999999999996E-8</v>
      </c>
    </row>
    <row r="809" spans="2:6" x14ac:dyDescent="0.2">
      <c r="B809" s="9" t="s">
        <v>64</v>
      </c>
      <c r="C809" s="6" t="s">
        <v>3</v>
      </c>
      <c r="D809" s="6" t="s">
        <v>462</v>
      </c>
      <c r="E809" s="21" t="s">
        <v>247</v>
      </c>
      <c r="F809" s="8">
        <v>1.37E-8</v>
      </c>
    </row>
    <row r="810" spans="2:6" x14ac:dyDescent="0.2">
      <c r="B810" s="9" t="s">
        <v>65</v>
      </c>
      <c r="C810" s="6" t="s">
        <v>3</v>
      </c>
      <c r="D810" s="6" t="s">
        <v>463</v>
      </c>
      <c r="E810" s="21" t="s">
        <v>247</v>
      </c>
      <c r="F810" s="8">
        <v>4.6299999999999999E-9</v>
      </c>
    </row>
    <row r="811" spans="2:6" x14ac:dyDescent="0.2">
      <c r="B811" s="9" t="s">
        <v>66</v>
      </c>
      <c r="C811" s="6" t="s">
        <v>3</v>
      </c>
      <c r="D811" s="6" t="s">
        <v>463</v>
      </c>
      <c r="E811" s="21" t="s">
        <v>247</v>
      </c>
      <c r="F811" s="8">
        <v>2.845E-8</v>
      </c>
    </row>
    <row r="812" spans="2:6" x14ac:dyDescent="0.2">
      <c r="B812" s="9" t="s">
        <v>67</v>
      </c>
      <c r="C812" s="6" t="s">
        <v>3</v>
      </c>
      <c r="D812" s="6" t="s">
        <v>463</v>
      </c>
      <c r="E812" s="21" t="s">
        <v>247</v>
      </c>
      <c r="F812" s="8">
        <v>3.7700000000000004E-10</v>
      </c>
    </row>
    <row r="813" spans="2:6" x14ac:dyDescent="0.2">
      <c r="B813" s="9" t="s">
        <v>68</v>
      </c>
      <c r="C813" s="6" t="s">
        <v>3</v>
      </c>
      <c r="D813" s="6" t="s">
        <v>463</v>
      </c>
      <c r="E813" s="21" t="s">
        <v>247</v>
      </c>
      <c r="F813" s="8">
        <v>1.885E-8</v>
      </c>
    </row>
    <row r="814" spans="2:6" x14ac:dyDescent="0.2">
      <c r="B814" s="9" t="s">
        <v>9</v>
      </c>
      <c r="C814" s="6" t="s">
        <v>2</v>
      </c>
      <c r="D814" s="6" t="s">
        <v>463</v>
      </c>
      <c r="E814" s="21" t="s">
        <v>247</v>
      </c>
      <c r="F814" s="8">
        <v>6.1099999999999998E-8</v>
      </c>
    </row>
    <row r="815" spans="2:6" x14ac:dyDescent="0.2">
      <c r="B815" s="9" t="s">
        <v>10</v>
      </c>
      <c r="C815" s="6" t="s">
        <v>2</v>
      </c>
      <c r="D815" s="6" t="s">
        <v>463</v>
      </c>
      <c r="E815" s="21" t="s">
        <v>247</v>
      </c>
      <c r="F815" s="8">
        <v>6.1900000000000002E-7</v>
      </c>
    </row>
    <row r="816" spans="2:6" x14ac:dyDescent="0.2">
      <c r="B816" s="9" t="s">
        <v>11</v>
      </c>
      <c r="C816" s="6" t="s">
        <v>2</v>
      </c>
      <c r="D816" s="6" t="s">
        <v>463</v>
      </c>
      <c r="E816" s="21" t="s">
        <v>247</v>
      </c>
      <c r="F816" s="8" t="s">
        <v>530</v>
      </c>
    </row>
    <row r="817" spans="2:6" x14ac:dyDescent="0.2">
      <c r="B817" s="9" t="s">
        <v>12</v>
      </c>
      <c r="C817" s="6" t="s">
        <v>2</v>
      </c>
      <c r="D817" s="6" t="s">
        <v>463</v>
      </c>
      <c r="E817" s="21" t="s">
        <v>247</v>
      </c>
      <c r="F817" s="8" t="s">
        <v>530</v>
      </c>
    </row>
    <row r="818" spans="2:6" x14ac:dyDescent="0.2">
      <c r="B818" s="9" t="s">
        <v>13</v>
      </c>
      <c r="C818" s="6" t="s">
        <v>2</v>
      </c>
      <c r="D818" s="6" t="s">
        <v>479</v>
      </c>
      <c r="E818" s="21" t="s">
        <v>247</v>
      </c>
      <c r="F818" s="8" t="s">
        <v>530</v>
      </c>
    </row>
    <row r="819" spans="2:6" x14ac:dyDescent="0.2">
      <c r="B819" s="9" t="s">
        <v>14</v>
      </c>
      <c r="C819" s="6" t="s">
        <v>2</v>
      </c>
      <c r="D819" s="6" t="s">
        <v>464</v>
      </c>
      <c r="E819" s="21" t="s">
        <v>247</v>
      </c>
      <c r="F819" s="8">
        <v>4.0649999999999997E-8</v>
      </c>
    </row>
    <row r="820" spans="2:6" x14ac:dyDescent="0.2">
      <c r="B820" s="9" t="s">
        <v>15</v>
      </c>
      <c r="C820" s="6" t="s">
        <v>2</v>
      </c>
      <c r="D820" s="6" t="s">
        <v>464</v>
      </c>
      <c r="E820" s="21" t="s">
        <v>247</v>
      </c>
      <c r="F820" s="8">
        <v>1.3150000000000001E-6</v>
      </c>
    </row>
    <row r="821" spans="2:6" x14ac:dyDescent="0.2">
      <c r="B821" s="9" t="s">
        <v>16</v>
      </c>
      <c r="C821" s="6" t="s">
        <v>2</v>
      </c>
      <c r="D821" s="6" t="s">
        <v>464</v>
      </c>
      <c r="E821" s="21" t="s">
        <v>247</v>
      </c>
      <c r="F821" s="8">
        <v>1.9950000000000001E-7</v>
      </c>
    </row>
    <row r="822" spans="2:6" x14ac:dyDescent="0.2">
      <c r="B822" s="9" t="s">
        <v>17</v>
      </c>
      <c r="C822" s="6" t="s">
        <v>2</v>
      </c>
      <c r="D822" s="6" t="s">
        <v>479</v>
      </c>
      <c r="E822" s="21" t="s">
        <v>247</v>
      </c>
      <c r="F822" s="8" t="s">
        <v>530</v>
      </c>
    </row>
    <row r="823" spans="2:6" x14ac:dyDescent="0.2">
      <c r="B823" s="9" t="s">
        <v>18</v>
      </c>
      <c r="C823" s="6" t="s">
        <v>2</v>
      </c>
      <c r="D823" s="6" t="s">
        <v>464</v>
      </c>
      <c r="E823" s="21" t="s">
        <v>247</v>
      </c>
      <c r="F823" s="8">
        <v>3.2049999999999999E-7</v>
      </c>
    </row>
    <row r="824" spans="2:6" x14ac:dyDescent="0.2">
      <c r="B824" s="9" t="s">
        <v>19</v>
      </c>
      <c r="C824" s="6" t="s">
        <v>2</v>
      </c>
      <c r="D824" s="6" t="s">
        <v>464</v>
      </c>
      <c r="E824" s="21" t="s">
        <v>247</v>
      </c>
      <c r="F824" s="8" t="s">
        <v>530</v>
      </c>
    </row>
    <row r="825" spans="2:6" x14ac:dyDescent="0.2">
      <c r="B825" s="9" t="s">
        <v>20</v>
      </c>
      <c r="C825" s="6" t="s">
        <v>2</v>
      </c>
      <c r="D825" s="6" t="s">
        <v>464</v>
      </c>
      <c r="E825" s="21" t="s">
        <v>247</v>
      </c>
      <c r="F825" s="8">
        <v>1.15E-8</v>
      </c>
    </row>
    <row r="826" spans="2:6" x14ac:dyDescent="0.2">
      <c r="B826" s="9" t="s">
        <v>21</v>
      </c>
      <c r="C826" s="6" t="s">
        <v>2</v>
      </c>
      <c r="D826" s="6" t="s">
        <v>464</v>
      </c>
      <c r="E826" s="21" t="s">
        <v>247</v>
      </c>
      <c r="F826" s="8">
        <v>1.606E-8</v>
      </c>
    </row>
    <row r="827" spans="2:6" x14ac:dyDescent="0.2">
      <c r="B827" s="9" t="s">
        <v>22</v>
      </c>
      <c r="C827" s="6" t="s">
        <v>2</v>
      </c>
      <c r="D827" s="6" t="s">
        <v>464</v>
      </c>
      <c r="E827" s="21" t="s">
        <v>247</v>
      </c>
      <c r="F827" s="8">
        <v>2.5449999999999996E-7</v>
      </c>
    </row>
    <row r="828" spans="2:6" x14ac:dyDescent="0.2">
      <c r="B828" s="9" t="s">
        <v>23</v>
      </c>
      <c r="C828" s="6" t="s">
        <v>2</v>
      </c>
      <c r="D828" s="6" t="s">
        <v>465</v>
      </c>
      <c r="E828" s="21" t="s">
        <v>247</v>
      </c>
      <c r="F828" s="8">
        <v>3.4100000000000004E-9</v>
      </c>
    </row>
    <row r="829" spans="2:6" x14ac:dyDescent="0.2">
      <c r="B829" s="9" t="s">
        <v>24</v>
      </c>
      <c r="C829" s="6" t="s">
        <v>2</v>
      </c>
      <c r="D829" s="6" t="s">
        <v>465</v>
      </c>
      <c r="E829" s="21" t="s">
        <v>247</v>
      </c>
      <c r="F829" s="8">
        <v>1.0850000000000001E-8</v>
      </c>
    </row>
    <row r="830" spans="2:6" x14ac:dyDescent="0.2">
      <c r="B830" s="9" t="s">
        <v>25</v>
      </c>
      <c r="C830" s="6" t="s">
        <v>2</v>
      </c>
      <c r="D830" s="6" t="s">
        <v>465</v>
      </c>
      <c r="E830" s="21" t="s">
        <v>247</v>
      </c>
      <c r="F830" s="8">
        <v>6.2449999999999998E-9</v>
      </c>
    </row>
    <row r="831" spans="2:6" x14ac:dyDescent="0.2">
      <c r="B831" s="9" t="s">
        <v>26</v>
      </c>
      <c r="C831" s="6" t="s">
        <v>2</v>
      </c>
      <c r="D831" s="6" t="s">
        <v>465</v>
      </c>
      <c r="E831" s="21" t="s">
        <v>247</v>
      </c>
      <c r="F831" s="8">
        <v>2.1500000000000001E-8</v>
      </c>
    </row>
    <row r="832" spans="2:6" x14ac:dyDescent="0.2">
      <c r="B832" s="9" t="s">
        <v>27</v>
      </c>
      <c r="C832" s="6" t="s">
        <v>2</v>
      </c>
      <c r="D832" s="6" t="s">
        <v>465</v>
      </c>
      <c r="E832" s="21" t="s">
        <v>247</v>
      </c>
      <c r="F832" s="8">
        <v>1.5949999999999999E-7</v>
      </c>
    </row>
    <row r="833" spans="2:6" x14ac:dyDescent="0.2">
      <c r="B833" s="9" t="s">
        <v>28</v>
      </c>
      <c r="C833" s="6" t="s">
        <v>2</v>
      </c>
      <c r="D833" s="6" t="s">
        <v>465</v>
      </c>
      <c r="E833" s="21" t="s">
        <v>247</v>
      </c>
      <c r="F833" s="8">
        <v>5.5449999999999997E-8</v>
      </c>
    </row>
    <row r="834" spans="2:6" x14ac:dyDescent="0.2">
      <c r="B834" s="9" t="s">
        <v>29</v>
      </c>
      <c r="C834" s="6" t="s">
        <v>2</v>
      </c>
      <c r="D834" s="6" t="s">
        <v>465</v>
      </c>
      <c r="E834" s="21" t="s">
        <v>247</v>
      </c>
      <c r="F834" s="8">
        <v>2.4700000000000003E-8</v>
      </c>
    </row>
    <row r="835" spans="2:6" x14ac:dyDescent="0.2">
      <c r="B835" s="9" t="s">
        <v>30</v>
      </c>
      <c r="C835" s="6" t="s">
        <v>2</v>
      </c>
      <c r="D835" s="6" t="s">
        <v>465</v>
      </c>
      <c r="E835" s="21" t="s">
        <v>247</v>
      </c>
      <c r="F835" s="8">
        <v>4.915E-8</v>
      </c>
    </row>
    <row r="836" spans="2:6" x14ac:dyDescent="0.2">
      <c r="B836" s="9" t="s">
        <v>31</v>
      </c>
      <c r="C836" s="6" t="s">
        <v>2</v>
      </c>
      <c r="D836" s="6" t="s">
        <v>466</v>
      </c>
      <c r="E836" s="21" t="s">
        <v>247</v>
      </c>
      <c r="F836" s="8">
        <v>3.1299999999999996E-8</v>
      </c>
    </row>
    <row r="837" spans="2:6" x14ac:dyDescent="0.2">
      <c r="B837" s="9" t="s">
        <v>32</v>
      </c>
      <c r="C837" s="6" t="s">
        <v>2</v>
      </c>
      <c r="D837" s="6" t="s">
        <v>466</v>
      </c>
      <c r="E837" s="21" t="s">
        <v>247</v>
      </c>
      <c r="F837" s="8">
        <v>1.1025000000000001E-8</v>
      </c>
    </row>
    <row r="838" spans="2:6" x14ac:dyDescent="0.2">
      <c r="B838" s="9" t="s">
        <v>33</v>
      </c>
      <c r="C838" s="6" t="s">
        <v>2</v>
      </c>
      <c r="D838" s="6" t="s">
        <v>466</v>
      </c>
      <c r="E838" s="21" t="s">
        <v>247</v>
      </c>
      <c r="F838" s="8">
        <v>2.5250000000000002E-7</v>
      </c>
    </row>
    <row r="839" spans="2:6" x14ac:dyDescent="0.2">
      <c r="B839" s="9" t="s">
        <v>34</v>
      </c>
      <c r="C839" s="6" t="s">
        <v>2</v>
      </c>
      <c r="D839" s="6" t="s">
        <v>466</v>
      </c>
      <c r="E839" s="21" t="s">
        <v>247</v>
      </c>
      <c r="F839" s="8">
        <v>5.7299999999999997E-8</v>
      </c>
    </row>
    <row r="840" spans="2:6" x14ac:dyDescent="0.2">
      <c r="B840" s="9" t="s">
        <v>35</v>
      </c>
      <c r="C840" s="6" t="s">
        <v>2</v>
      </c>
      <c r="D840" s="6" t="s">
        <v>466</v>
      </c>
      <c r="E840" s="21" t="s">
        <v>247</v>
      </c>
      <c r="F840" s="8">
        <v>1.1399999999999999E-7</v>
      </c>
    </row>
    <row r="841" spans="2:6" x14ac:dyDescent="0.2">
      <c r="B841" s="9" t="s">
        <v>36</v>
      </c>
      <c r="C841" s="6" t="s">
        <v>2</v>
      </c>
      <c r="D841" s="6" t="s">
        <v>466</v>
      </c>
      <c r="E841" s="21" t="s">
        <v>247</v>
      </c>
      <c r="F841" s="8">
        <v>7.1449999999999995E-8</v>
      </c>
    </row>
    <row r="842" spans="2:6" x14ac:dyDescent="0.2">
      <c r="B842" s="9" t="s">
        <v>37</v>
      </c>
      <c r="C842" s="6" t="s">
        <v>2</v>
      </c>
      <c r="D842" s="6" t="s">
        <v>466</v>
      </c>
      <c r="E842" s="21" t="s">
        <v>247</v>
      </c>
      <c r="F842" s="8">
        <v>7.5150000000000008E-8</v>
      </c>
    </row>
    <row r="843" spans="2:6" x14ac:dyDescent="0.2">
      <c r="B843" s="9" t="s">
        <v>38</v>
      </c>
      <c r="C843" s="6" t="s">
        <v>2</v>
      </c>
      <c r="D843" s="6" t="s">
        <v>466</v>
      </c>
      <c r="E843" s="21" t="s">
        <v>247</v>
      </c>
      <c r="F843" s="8">
        <v>2.1549999999999998E-8</v>
      </c>
    </row>
    <row r="844" spans="2:6" x14ac:dyDescent="0.2">
      <c r="B844" s="9" t="s">
        <v>159</v>
      </c>
      <c r="C844" s="6" t="s">
        <v>270</v>
      </c>
      <c r="D844" s="6" t="s">
        <v>239</v>
      </c>
      <c r="E844" s="22" t="s">
        <v>248</v>
      </c>
      <c r="F844" s="8">
        <v>1.3750000000000001E-7</v>
      </c>
    </row>
    <row r="845" spans="2:6" x14ac:dyDescent="0.2">
      <c r="B845" s="9" t="s">
        <v>160</v>
      </c>
      <c r="C845" s="6" t="s">
        <v>270</v>
      </c>
      <c r="D845" s="6" t="s">
        <v>239</v>
      </c>
      <c r="E845" s="22" t="s">
        <v>248</v>
      </c>
      <c r="F845" s="8">
        <v>6.4000000000000001E-7</v>
      </c>
    </row>
    <row r="846" spans="2:6" x14ac:dyDescent="0.2">
      <c r="B846" s="9" t="s">
        <v>161</v>
      </c>
      <c r="C846" s="6" t="s">
        <v>270</v>
      </c>
      <c r="D846" s="6" t="s">
        <v>239</v>
      </c>
      <c r="E846" s="22" t="s">
        <v>248</v>
      </c>
      <c r="F846" s="8">
        <v>3.1349999999999999E-7</v>
      </c>
    </row>
    <row r="847" spans="2:6" x14ac:dyDescent="0.2">
      <c r="B847" s="9" t="s">
        <v>162</v>
      </c>
      <c r="C847" s="6" t="s">
        <v>270</v>
      </c>
      <c r="D847" s="6" t="s">
        <v>239</v>
      </c>
      <c r="E847" s="22" t="s">
        <v>248</v>
      </c>
      <c r="F847" s="8">
        <v>1.4500000000000001E-6</v>
      </c>
    </row>
    <row r="848" spans="2:6" x14ac:dyDescent="0.2">
      <c r="B848" s="9" t="s">
        <v>163</v>
      </c>
      <c r="C848" s="6" t="s">
        <v>270</v>
      </c>
      <c r="D848" s="6" t="s">
        <v>239</v>
      </c>
      <c r="E848" s="22" t="s">
        <v>248</v>
      </c>
      <c r="F848" s="8">
        <v>1.5550000000000001E-6</v>
      </c>
    </row>
    <row r="849" spans="2:6" x14ac:dyDescent="0.2">
      <c r="B849" s="9" t="s">
        <v>164</v>
      </c>
      <c r="C849" s="6" t="s">
        <v>270</v>
      </c>
      <c r="D849" s="6" t="s">
        <v>239</v>
      </c>
      <c r="E849" s="22" t="s">
        <v>248</v>
      </c>
      <c r="F849" s="8">
        <v>5.0849999999999998E-7</v>
      </c>
    </row>
    <row r="850" spans="2:6" x14ac:dyDescent="0.2">
      <c r="B850" s="9" t="s">
        <v>165</v>
      </c>
      <c r="C850" s="6" t="s">
        <v>270</v>
      </c>
      <c r="D850" s="6" t="s">
        <v>239</v>
      </c>
      <c r="E850" s="22" t="s">
        <v>248</v>
      </c>
      <c r="F850" s="8">
        <v>5.9399999999999999E-6</v>
      </c>
    </row>
    <row r="851" spans="2:6" x14ac:dyDescent="0.2">
      <c r="B851" s="9" t="s">
        <v>166</v>
      </c>
      <c r="C851" s="6" t="s">
        <v>270</v>
      </c>
      <c r="D851" s="6" t="s">
        <v>239</v>
      </c>
      <c r="E851" s="22" t="s">
        <v>248</v>
      </c>
      <c r="F851" s="8">
        <v>2.2050000000000001E-6</v>
      </c>
    </row>
    <row r="852" spans="2:6" x14ac:dyDescent="0.2">
      <c r="B852" s="9" t="s">
        <v>167</v>
      </c>
      <c r="C852" s="6" t="s">
        <v>270</v>
      </c>
      <c r="D852" s="6" t="s">
        <v>281</v>
      </c>
      <c r="E852" s="22" t="s">
        <v>248</v>
      </c>
      <c r="F852" s="8">
        <v>3.1249999999999997E-6</v>
      </c>
    </row>
    <row r="853" spans="2:6" x14ac:dyDescent="0.2">
      <c r="B853" s="9" t="s">
        <v>168</v>
      </c>
      <c r="C853" s="6" t="s">
        <v>270</v>
      </c>
      <c r="D853" s="6" t="s">
        <v>281</v>
      </c>
      <c r="E853" s="22" t="s">
        <v>248</v>
      </c>
      <c r="F853" s="8">
        <v>3.2950000000000002E-6</v>
      </c>
    </row>
    <row r="854" spans="2:6" x14ac:dyDescent="0.2">
      <c r="B854" s="9" t="s">
        <v>169</v>
      </c>
      <c r="C854" s="6" t="s">
        <v>270</v>
      </c>
      <c r="D854" s="6" t="s">
        <v>281</v>
      </c>
      <c r="E854" s="22" t="s">
        <v>248</v>
      </c>
      <c r="F854" s="8">
        <v>1.2950000000000001E-6</v>
      </c>
    </row>
    <row r="855" spans="2:6" x14ac:dyDescent="0.2">
      <c r="B855" s="9" t="s">
        <v>170</v>
      </c>
      <c r="C855" s="6" t="s">
        <v>270</v>
      </c>
      <c r="D855" s="6" t="s">
        <v>281</v>
      </c>
      <c r="E855" s="22" t="s">
        <v>248</v>
      </c>
      <c r="F855" s="8">
        <v>9.2249999999999993E-5</v>
      </c>
    </row>
    <row r="856" spans="2:6" x14ac:dyDescent="0.2">
      <c r="B856" s="9" t="s">
        <v>171</v>
      </c>
      <c r="C856" s="6" t="s">
        <v>270</v>
      </c>
      <c r="D856" s="6" t="s">
        <v>281</v>
      </c>
      <c r="E856" s="22" t="s">
        <v>248</v>
      </c>
      <c r="F856" s="8">
        <v>1.0665E-5</v>
      </c>
    </row>
    <row r="857" spans="2:6" x14ac:dyDescent="0.2">
      <c r="B857" s="9" t="s">
        <v>172</v>
      </c>
      <c r="C857" s="6" t="s">
        <v>270</v>
      </c>
      <c r="D857" s="6" t="s">
        <v>281</v>
      </c>
      <c r="E857" s="22" t="s">
        <v>248</v>
      </c>
      <c r="F857" s="8">
        <v>1.1489999999999999E-6</v>
      </c>
    </row>
    <row r="858" spans="2:6" x14ac:dyDescent="0.2">
      <c r="B858" s="9" t="s">
        <v>173</v>
      </c>
      <c r="C858" s="6" t="s">
        <v>270</v>
      </c>
      <c r="D858" s="6" t="s">
        <v>281</v>
      </c>
      <c r="E858" s="22" t="s">
        <v>248</v>
      </c>
      <c r="F858" s="8">
        <v>1.4950000000000001E-6</v>
      </c>
    </row>
    <row r="859" spans="2:6" x14ac:dyDescent="0.2">
      <c r="B859" s="9" t="s">
        <v>174</v>
      </c>
      <c r="C859" s="6" t="s">
        <v>270</v>
      </c>
      <c r="D859" s="6" t="s">
        <v>281</v>
      </c>
      <c r="E859" s="22" t="s">
        <v>248</v>
      </c>
      <c r="F859" s="8">
        <v>8.7800000000000006E-6</v>
      </c>
    </row>
    <row r="860" spans="2:6" x14ac:dyDescent="0.2">
      <c r="B860" s="9" t="s">
        <v>175</v>
      </c>
      <c r="C860" s="6" t="s">
        <v>270</v>
      </c>
      <c r="D860" s="6" t="s">
        <v>304</v>
      </c>
      <c r="E860" s="22" t="s">
        <v>248</v>
      </c>
      <c r="F860" s="8">
        <v>4.7100000000000006E-6</v>
      </c>
    </row>
    <row r="861" spans="2:6" x14ac:dyDescent="0.2">
      <c r="B861" s="9" t="s">
        <v>176</v>
      </c>
      <c r="C861" s="6" t="s">
        <v>270</v>
      </c>
      <c r="D861" s="6" t="s">
        <v>304</v>
      </c>
      <c r="E861" s="22" t="s">
        <v>248</v>
      </c>
      <c r="F861" s="8">
        <v>4.9450000000000001E-6</v>
      </c>
    </row>
    <row r="862" spans="2:6" x14ac:dyDescent="0.2">
      <c r="B862" s="9" t="s">
        <v>177</v>
      </c>
      <c r="C862" s="6" t="s">
        <v>270</v>
      </c>
      <c r="D862" s="6" t="s">
        <v>304</v>
      </c>
      <c r="E862" s="22" t="s">
        <v>248</v>
      </c>
      <c r="F862" s="8">
        <v>1.3700000000000001E-5</v>
      </c>
    </row>
    <row r="863" spans="2:6" x14ac:dyDescent="0.2">
      <c r="B863" s="9" t="s">
        <v>178</v>
      </c>
      <c r="C863" s="6" t="s">
        <v>270</v>
      </c>
      <c r="D863" s="6" t="s">
        <v>304</v>
      </c>
      <c r="E863" s="22" t="s">
        <v>248</v>
      </c>
      <c r="F863" s="8">
        <v>1.075E-5</v>
      </c>
    </row>
    <row r="864" spans="2:6" x14ac:dyDescent="0.2">
      <c r="B864" s="9" t="s">
        <v>179</v>
      </c>
      <c r="C864" s="6" t="s">
        <v>270</v>
      </c>
      <c r="D864" s="6" t="s">
        <v>304</v>
      </c>
      <c r="E864" s="22" t="s">
        <v>248</v>
      </c>
      <c r="F864" s="8">
        <v>8.0400000000000009E-6</v>
      </c>
    </row>
    <row r="865" spans="2:6" x14ac:dyDescent="0.2">
      <c r="B865" s="9" t="s">
        <v>180</v>
      </c>
      <c r="C865" s="6" t="s">
        <v>270</v>
      </c>
      <c r="D865" s="6" t="s">
        <v>304</v>
      </c>
      <c r="E865" s="22" t="s">
        <v>248</v>
      </c>
      <c r="F865" s="8">
        <v>2.5749999999999999E-6</v>
      </c>
    </row>
    <row r="866" spans="2:6" x14ac:dyDescent="0.2">
      <c r="B866" s="9" t="s">
        <v>181</v>
      </c>
      <c r="C866" s="6" t="s">
        <v>270</v>
      </c>
      <c r="D866" s="6" t="s">
        <v>304</v>
      </c>
      <c r="E866" s="22" t="s">
        <v>248</v>
      </c>
      <c r="F866" s="8">
        <v>2.5949999999999997E-6</v>
      </c>
    </row>
    <row r="867" spans="2:6" x14ac:dyDescent="0.2">
      <c r="B867" s="9" t="s">
        <v>182</v>
      </c>
      <c r="C867" s="6" t="s">
        <v>270</v>
      </c>
      <c r="D867" s="6" t="s">
        <v>304</v>
      </c>
      <c r="E867" s="22" t="s">
        <v>248</v>
      </c>
      <c r="F867" s="8">
        <v>3.8649999999999994E-6</v>
      </c>
    </row>
    <row r="868" spans="2:6" x14ac:dyDescent="0.2">
      <c r="B868" s="9" t="s">
        <v>183</v>
      </c>
      <c r="C868" s="6" t="s">
        <v>270</v>
      </c>
      <c r="D868" s="6" t="s">
        <v>445</v>
      </c>
      <c r="E868" s="22" t="s">
        <v>248</v>
      </c>
      <c r="F868" s="8">
        <v>4.1450000000000001E-6</v>
      </c>
    </row>
    <row r="869" spans="2:6" x14ac:dyDescent="0.2">
      <c r="B869" s="9" t="s">
        <v>184</v>
      </c>
      <c r="C869" s="6" t="s">
        <v>270</v>
      </c>
      <c r="D869" s="6" t="s">
        <v>445</v>
      </c>
      <c r="E869" s="22" t="s">
        <v>248</v>
      </c>
      <c r="F869" s="8">
        <v>4.4499999999999997E-6</v>
      </c>
    </row>
    <row r="870" spans="2:6" x14ac:dyDescent="0.2">
      <c r="B870" s="9" t="s">
        <v>185</v>
      </c>
      <c r="C870" s="6" t="s">
        <v>270</v>
      </c>
      <c r="D870" s="6" t="s">
        <v>445</v>
      </c>
      <c r="E870" s="22" t="s">
        <v>248</v>
      </c>
      <c r="F870" s="8">
        <v>1.64E-6</v>
      </c>
    </row>
    <row r="871" spans="2:6" x14ac:dyDescent="0.2">
      <c r="B871" s="9" t="s">
        <v>186</v>
      </c>
      <c r="C871" s="6" t="s">
        <v>270</v>
      </c>
      <c r="D871" s="6" t="s">
        <v>445</v>
      </c>
      <c r="E871" s="22" t="s">
        <v>248</v>
      </c>
      <c r="F871" s="8">
        <v>8.9400000000000004E-7</v>
      </c>
    </row>
    <row r="872" spans="2:6" x14ac:dyDescent="0.2">
      <c r="B872" s="9" t="s">
        <v>187</v>
      </c>
      <c r="C872" s="6" t="s">
        <v>270</v>
      </c>
      <c r="D872" s="6" t="s">
        <v>445</v>
      </c>
      <c r="E872" s="22" t="s">
        <v>248</v>
      </c>
      <c r="F872" s="8">
        <v>7.1250000000000004E-6</v>
      </c>
    </row>
    <row r="873" spans="2:6" x14ac:dyDescent="0.2">
      <c r="B873" s="9" t="s">
        <v>188</v>
      </c>
      <c r="C873" s="6" t="s">
        <v>270</v>
      </c>
      <c r="D873" s="6" t="s">
        <v>445</v>
      </c>
      <c r="E873" s="22" t="s">
        <v>248</v>
      </c>
      <c r="F873" s="8">
        <v>7.7449999999999995E-7</v>
      </c>
    </row>
    <row r="874" spans="2:6" x14ac:dyDescent="0.2">
      <c r="B874" s="9" t="s">
        <v>189</v>
      </c>
      <c r="C874" s="6" t="s">
        <v>8</v>
      </c>
      <c r="D874" s="6" t="s">
        <v>282</v>
      </c>
      <c r="E874" s="22" t="s">
        <v>248</v>
      </c>
      <c r="F874" s="8">
        <v>3.1049999999999998E-7</v>
      </c>
    </row>
    <row r="875" spans="2:6" x14ac:dyDescent="0.2">
      <c r="B875" s="9" t="s">
        <v>190</v>
      </c>
      <c r="C875" s="6" t="s">
        <v>8</v>
      </c>
      <c r="D875" s="6" t="s">
        <v>282</v>
      </c>
      <c r="E875" s="22" t="s">
        <v>248</v>
      </c>
      <c r="F875" s="8">
        <v>2.685E-7</v>
      </c>
    </row>
    <row r="876" spans="2:6" x14ac:dyDescent="0.2">
      <c r="B876" s="9" t="s">
        <v>191</v>
      </c>
      <c r="C876" s="6" t="s">
        <v>8</v>
      </c>
      <c r="D876" s="6" t="s">
        <v>282</v>
      </c>
      <c r="E876" s="22" t="s">
        <v>248</v>
      </c>
      <c r="F876" s="8">
        <v>2.015E-7</v>
      </c>
    </row>
    <row r="877" spans="2:6" x14ac:dyDescent="0.2">
      <c r="B877" s="9" t="s">
        <v>192</v>
      </c>
      <c r="C877" s="6" t="s">
        <v>8</v>
      </c>
      <c r="D877" s="6" t="s">
        <v>282</v>
      </c>
      <c r="E877" s="22" t="s">
        <v>248</v>
      </c>
      <c r="F877" s="8">
        <v>8.1000000000000004E-6</v>
      </c>
    </row>
    <row r="878" spans="2:6" x14ac:dyDescent="0.2">
      <c r="B878" s="9" t="s">
        <v>193</v>
      </c>
      <c r="C878" s="6" t="s">
        <v>8</v>
      </c>
      <c r="D878" s="6" t="s">
        <v>282</v>
      </c>
      <c r="E878" s="22" t="s">
        <v>248</v>
      </c>
      <c r="F878" s="8">
        <v>1.61E-6</v>
      </c>
    </row>
    <row r="879" spans="2:6" x14ac:dyDescent="0.2">
      <c r="B879" s="9" t="s">
        <v>194</v>
      </c>
      <c r="C879" s="6" t="s">
        <v>8</v>
      </c>
      <c r="D879" s="6" t="s">
        <v>282</v>
      </c>
      <c r="E879" s="22" t="s">
        <v>248</v>
      </c>
      <c r="F879" s="8">
        <v>1.48E-6</v>
      </c>
    </row>
    <row r="880" spans="2:6" x14ac:dyDescent="0.2">
      <c r="B880" s="9" t="s">
        <v>195</v>
      </c>
      <c r="C880" s="6" t="s">
        <v>8</v>
      </c>
      <c r="D880" s="6" t="s">
        <v>282</v>
      </c>
      <c r="E880" s="22" t="s">
        <v>248</v>
      </c>
      <c r="F880" s="8">
        <v>3.985E-6</v>
      </c>
    </row>
    <row r="881" spans="2:6" x14ac:dyDescent="0.2">
      <c r="B881" s="9" t="s">
        <v>196</v>
      </c>
      <c r="C881" s="6" t="s">
        <v>8</v>
      </c>
      <c r="D881" s="6" t="s">
        <v>282</v>
      </c>
      <c r="E881" s="22" t="s">
        <v>248</v>
      </c>
      <c r="F881" s="8">
        <v>3.6000000000000003E-6</v>
      </c>
    </row>
    <row r="882" spans="2:6" x14ac:dyDescent="0.2">
      <c r="B882" s="9" t="s">
        <v>197</v>
      </c>
      <c r="C882" s="6" t="s">
        <v>8</v>
      </c>
      <c r="D882" s="6" t="s">
        <v>283</v>
      </c>
      <c r="E882" s="22" t="s">
        <v>248</v>
      </c>
      <c r="F882" s="8">
        <v>5.2050000000000001E-6</v>
      </c>
    </row>
    <row r="883" spans="2:6" x14ac:dyDescent="0.2">
      <c r="B883" s="9" t="s">
        <v>198</v>
      </c>
      <c r="C883" s="6" t="s">
        <v>8</v>
      </c>
      <c r="D883" s="6" t="s">
        <v>283</v>
      </c>
      <c r="E883" s="22" t="s">
        <v>248</v>
      </c>
      <c r="F883" s="8">
        <v>1.4249999999999999E-6</v>
      </c>
    </row>
    <row r="884" spans="2:6" x14ac:dyDescent="0.2">
      <c r="B884" s="9" t="s">
        <v>199</v>
      </c>
      <c r="C884" s="6" t="s">
        <v>8</v>
      </c>
      <c r="D884" s="6" t="s">
        <v>283</v>
      </c>
      <c r="E884" s="22" t="s">
        <v>248</v>
      </c>
      <c r="F884" s="8">
        <v>4.4950000000000002E-6</v>
      </c>
    </row>
    <row r="885" spans="2:6" x14ac:dyDescent="0.2">
      <c r="B885" s="9" t="s">
        <v>200</v>
      </c>
      <c r="C885" s="6" t="s">
        <v>8</v>
      </c>
      <c r="D885" s="6" t="s">
        <v>283</v>
      </c>
      <c r="E885" s="22" t="s">
        <v>248</v>
      </c>
      <c r="F885" s="8">
        <v>4.7950000000000003E-7</v>
      </c>
    </row>
    <row r="886" spans="2:6" x14ac:dyDescent="0.2">
      <c r="B886" s="9" t="s">
        <v>201</v>
      </c>
      <c r="C886" s="6" t="s">
        <v>8</v>
      </c>
      <c r="D886" s="6" t="s">
        <v>283</v>
      </c>
      <c r="E886" s="22" t="s">
        <v>248</v>
      </c>
      <c r="F886" s="8">
        <v>1.5549999999999999E-5</v>
      </c>
    </row>
    <row r="887" spans="2:6" x14ac:dyDescent="0.2">
      <c r="B887" s="9" t="s">
        <v>202</v>
      </c>
      <c r="C887" s="6" t="s">
        <v>8</v>
      </c>
      <c r="D887" s="6" t="s">
        <v>283</v>
      </c>
      <c r="E887" s="22" t="s">
        <v>248</v>
      </c>
      <c r="F887" s="8">
        <v>4.3250000000000001E-6</v>
      </c>
    </row>
    <row r="888" spans="2:6" x14ac:dyDescent="0.2">
      <c r="B888" s="9" t="s">
        <v>203</v>
      </c>
      <c r="C888" s="6" t="s">
        <v>8</v>
      </c>
      <c r="D888" s="6" t="s">
        <v>283</v>
      </c>
      <c r="E888" s="22" t="s">
        <v>248</v>
      </c>
      <c r="F888" s="8">
        <v>6.0549999999999996E-6</v>
      </c>
    </row>
    <row r="889" spans="2:6" x14ac:dyDescent="0.2">
      <c r="B889" s="9" t="s">
        <v>204</v>
      </c>
      <c r="C889" s="6" t="s">
        <v>8</v>
      </c>
      <c r="D889" s="6" t="s">
        <v>283</v>
      </c>
      <c r="E889" s="22" t="s">
        <v>248</v>
      </c>
      <c r="F889" s="8">
        <v>2.295E-6</v>
      </c>
    </row>
    <row r="890" spans="2:6" x14ac:dyDescent="0.2">
      <c r="B890" s="9" t="s">
        <v>205</v>
      </c>
      <c r="C890" s="6" t="s">
        <v>8</v>
      </c>
      <c r="D890" s="6" t="s">
        <v>305</v>
      </c>
      <c r="E890" s="22" t="s">
        <v>248</v>
      </c>
      <c r="F890" s="8">
        <v>8.5750000000000005E-7</v>
      </c>
    </row>
    <row r="891" spans="2:6" x14ac:dyDescent="0.2">
      <c r="B891" s="9" t="s">
        <v>206</v>
      </c>
      <c r="C891" s="6" t="s">
        <v>8</v>
      </c>
      <c r="D891" s="6" t="s">
        <v>305</v>
      </c>
      <c r="E891" s="22" t="s">
        <v>248</v>
      </c>
      <c r="F891" s="8">
        <v>5.4550000000000001E-7</v>
      </c>
    </row>
    <row r="892" spans="2:6" x14ac:dyDescent="0.2">
      <c r="B892" s="9" t="s">
        <v>207</v>
      </c>
      <c r="C892" s="6" t="s">
        <v>8</v>
      </c>
      <c r="D892" s="6" t="s">
        <v>305</v>
      </c>
      <c r="E892" s="22" t="s">
        <v>248</v>
      </c>
      <c r="F892" s="8">
        <v>4.2950000000000004E-6</v>
      </c>
    </row>
    <row r="893" spans="2:6" x14ac:dyDescent="0.2">
      <c r="B893" s="9" t="s">
        <v>208</v>
      </c>
      <c r="C893" s="6" t="s">
        <v>8</v>
      </c>
      <c r="D893" s="6" t="s">
        <v>305</v>
      </c>
      <c r="E893" s="22" t="s">
        <v>248</v>
      </c>
      <c r="F893" s="8">
        <v>2.4450000000000003E-6</v>
      </c>
    </row>
    <row r="894" spans="2:6" x14ac:dyDescent="0.2">
      <c r="B894" s="9" t="s">
        <v>209</v>
      </c>
      <c r="C894" s="6" t="s">
        <v>8</v>
      </c>
      <c r="D894" s="6" t="s">
        <v>305</v>
      </c>
      <c r="E894" s="22" t="s">
        <v>248</v>
      </c>
      <c r="F894" s="8">
        <v>3.2849999999999999E-6</v>
      </c>
    </row>
    <row r="895" spans="2:6" x14ac:dyDescent="0.2">
      <c r="B895" s="9" t="s">
        <v>210</v>
      </c>
      <c r="C895" s="6" t="s">
        <v>8</v>
      </c>
      <c r="D895" s="6" t="s">
        <v>305</v>
      </c>
      <c r="E895" s="22" t="s">
        <v>248</v>
      </c>
      <c r="F895" s="8">
        <v>5.6000000000000004E-7</v>
      </c>
    </row>
    <row r="896" spans="2:6" x14ac:dyDescent="0.2">
      <c r="B896" s="9" t="s">
        <v>211</v>
      </c>
      <c r="C896" s="6" t="s">
        <v>8</v>
      </c>
      <c r="D896" s="6" t="s">
        <v>305</v>
      </c>
      <c r="E896" s="22" t="s">
        <v>248</v>
      </c>
      <c r="F896" s="8">
        <v>3.7750000000000003E-6</v>
      </c>
    </row>
    <row r="897" spans="2:6" x14ac:dyDescent="0.2">
      <c r="B897" s="9" t="s">
        <v>212</v>
      </c>
      <c r="C897" s="6" t="s">
        <v>8</v>
      </c>
      <c r="D897" s="6" t="s">
        <v>305</v>
      </c>
      <c r="E897" s="22" t="s">
        <v>248</v>
      </c>
      <c r="F897" s="8">
        <v>2.4449999999999999E-6</v>
      </c>
    </row>
    <row r="898" spans="2:6" x14ac:dyDescent="0.2">
      <c r="B898" s="9" t="s">
        <v>213</v>
      </c>
      <c r="C898" s="6" t="s">
        <v>8</v>
      </c>
      <c r="D898" s="6" t="s">
        <v>445</v>
      </c>
      <c r="E898" s="22" t="s">
        <v>248</v>
      </c>
      <c r="F898" s="8">
        <v>2.1750000000000004E-6</v>
      </c>
    </row>
    <row r="899" spans="2:6" x14ac:dyDescent="0.2">
      <c r="B899" s="9" t="s">
        <v>214</v>
      </c>
      <c r="C899" s="6" t="s">
        <v>8</v>
      </c>
      <c r="D899" s="6" t="s">
        <v>445</v>
      </c>
      <c r="E899" s="22" t="s">
        <v>248</v>
      </c>
      <c r="F899" s="8">
        <v>2.435E-6</v>
      </c>
    </row>
    <row r="900" spans="2:6" x14ac:dyDescent="0.2">
      <c r="B900" s="9" t="s">
        <v>215</v>
      </c>
      <c r="C900" s="6" t="s">
        <v>8</v>
      </c>
      <c r="D900" s="6" t="s">
        <v>446</v>
      </c>
      <c r="E900" s="22" t="s">
        <v>248</v>
      </c>
      <c r="F900" s="8">
        <v>2.7500000000000001E-7</v>
      </c>
    </row>
    <row r="901" spans="2:6" x14ac:dyDescent="0.2">
      <c r="B901" s="9" t="s">
        <v>216</v>
      </c>
      <c r="C901" s="6" t="s">
        <v>8</v>
      </c>
      <c r="D901" s="6" t="s">
        <v>446</v>
      </c>
      <c r="E901" s="22" t="s">
        <v>248</v>
      </c>
      <c r="F901" s="8">
        <v>1.3199999999999999E-7</v>
      </c>
    </row>
    <row r="902" spans="2:6" x14ac:dyDescent="0.2">
      <c r="B902" s="9" t="s">
        <v>217</v>
      </c>
      <c r="C902" s="6" t="s">
        <v>8</v>
      </c>
      <c r="D902" s="6" t="s">
        <v>446</v>
      </c>
      <c r="E902" s="22" t="s">
        <v>248</v>
      </c>
      <c r="F902" s="8">
        <v>1.275E-7</v>
      </c>
    </row>
    <row r="903" spans="2:6" x14ac:dyDescent="0.2">
      <c r="B903" s="9" t="s">
        <v>218</v>
      </c>
      <c r="C903" s="6" t="s">
        <v>8</v>
      </c>
      <c r="D903" s="6" t="s">
        <v>446</v>
      </c>
      <c r="E903" s="22" t="s">
        <v>248</v>
      </c>
      <c r="F903" s="8">
        <v>9.1699999999999997E-7</v>
      </c>
    </row>
    <row r="904" spans="2:6" x14ac:dyDescent="0.2">
      <c r="B904" s="9" t="s">
        <v>129</v>
      </c>
      <c r="C904" s="6" t="s">
        <v>356</v>
      </c>
      <c r="D904" s="6" t="s">
        <v>306</v>
      </c>
      <c r="E904" s="22" t="s">
        <v>248</v>
      </c>
      <c r="F904" s="8">
        <v>3.5549999999999997E-8</v>
      </c>
    </row>
    <row r="905" spans="2:6" x14ac:dyDescent="0.2">
      <c r="B905" s="9" t="s">
        <v>130</v>
      </c>
      <c r="C905" s="6" t="s">
        <v>356</v>
      </c>
      <c r="D905" s="6" t="s">
        <v>306</v>
      </c>
      <c r="E905" s="22" t="s">
        <v>248</v>
      </c>
      <c r="F905" s="38">
        <v>4.4099999999999999E-7</v>
      </c>
    </row>
    <row r="906" spans="2:6" x14ac:dyDescent="0.2">
      <c r="B906" s="9" t="s">
        <v>131</v>
      </c>
      <c r="C906" s="6" t="s">
        <v>356</v>
      </c>
      <c r="D906" s="6" t="s">
        <v>306</v>
      </c>
      <c r="E906" s="22" t="s">
        <v>248</v>
      </c>
      <c r="F906" s="38">
        <v>5.7000000000000005E-7</v>
      </c>
    </row>
    <row r="907" spans="2:6" x14ac:dyDescent="0.2">
      <c r="B907" s="9" t="s">
        <v>132</v>
      </c>
      <c r="C907" s="6" t="s">
        <v>356</v>
      </c>
      <c r="D907" s="6" t="s">
        <v>306</v>
      </c>
      <c r="E907" s="22" t="s">
        <v>248</v>
      </c>
      <c r="F907" s="38">
        <v>1.395E-7</v>
      </c>
    </row>
    <row r="908" spans="2:6" x14ac:dyDescent="0.2">
      <c r="B908" s="9" t="s">
        <v>133</v>
      </c>
      <c r="C908" s="6" t="s">
        <v>356</v>
      </c>
      <c r="D908" s="6" t="s">
        <v>306</v>
      </c>
      <c r="E908" s="22" t="s">
        <v>248</v>
      </c>
      <c r="F908" s="38">
        <v>6.1699999999999998E-7</v>
      </c>
    </row>
    <row r="909" spans="2:6" x14ac:dyDescent="0.2">
      <c r="B909" s="9" t="s">
        <v>134</v>
      </c>
      <c r="C909" s="6" t="s">
        <v>356</v>
      </c>
      <c r="D909" s="6" t="s">
        <v>306</v>
      </c>
      <c r="E909" s="22" t="s">
        <v>248</v>
      </c>
      <c r="F909" s="38">
        <v>1.67E-7</v>
      </c>
    </row>
    <row r="910" spans="2:6" x14ac:dyDescent="0.2">
      <c r="B910" s="9" t="s">
        <v>135</v>
      </c>
      <c r="C910" s="6" t="s">
        <v>356</v>
      </c>
      <c r="D910" s="6" t="s">
        <v>306</v>
      </c>
      <c r="E910" s="22" t="s">
        <v>248</v>
      </c>
      <c r="F910" s="38">
        <v>7.9550000000000008E-9</v>
      </c>
    </row>
    <row r="911" spans="2:6" x14ac:dyDescent="0.2">
      <c r="B911" s="9" t="s">
        <v>136</v>
      </c>
      <c r="C911" s="6" t="s">
        <v>356</v>
      </c>
      <c r="D911" s="6" t="s">
        <v>306</v>
      </c>
      <c r="E911" s="22" t="s">
        <v>248</v>
      </c>
      <c r="F911" s="38">
        <v>5.6850000000000004E-7</v>
      </c>
    </row>
    <row r="912" spans="2:6" x14ac:dyDescent="0.2">
      <c r="B912" s="9" t="s">
        <v>137</v>
      </c>
      <c r="C912" s="6" t="s">
        <v>356</v>
      </c>
      <c r="D912" s="6" t="s">
        <v>307</v>
      </c>
      <c r="E912" s="22" t="s">
        <v>248</v>
      </c>
      <c r="F912" s="38">
        <v>8.4499999999999996E-7</v>
      </c>
    </row>
    <row r="913" spans="2:6" x14ac:dyDescent="0.2">
      <c r="B913" s="9" t="s">
        <v>138</v>
      </c>
      <c r="C913" s="6" t="s">
        <v>356</v>
      </c>
      <c r="D913" s="6" t="s">
        <v>307</v>
      </c>
      <c r="E913" s="22" t="s">
        <v>248</v>
      </c>
      <c r="F913" s="38">
        <v>1.0049999999999999E-6</v>
      </c>
    </row>
    <row r="914" spans="2:6" x14ac:dyDescent="0.2">
      <c r="B914" s="9" t="s">
        <v>139</v>
      </c>
      <c r="C914" s="6" t="s">
        <v>356</v>
      </c>
      <c r="D914" s="6" t="s">
        <v>307</v>
      </c>
      <c r="E914" s="22" t="s">
        <v>248</v>
      </c>
      <c r="F914" s="38">
        <v>2.4400000000000001E-7</v>
      </c>
    </row>
    <row r="915" spans="2:6" x14ac:dyDescent="0.2">
      <c r="B915" s="9" t="s">
        <v>140</v>
      </c>
      <c r="C915" s="6" t="s">
        <v>356</v>
      </c>
      <c r="D915" s="6" t="s">
        <v>307</v>
      </c>
      <c r="E915" s="22" t="s">
        <v>248</v>
      </c>
      <c r="F915" s="38">
        <v>1.9149999999999999E-6</v>
      </c>
    </row>
    <row r="916" spans="2:6" x14ac:dyDescent="0.2">
      <c r="B916" s="9" t="s">
        <v>141</v>
      </c>
      <c r="C916" s="6" t="s">
        <v>356</v>
      </c>
      <c r="D916" s="6" t="s">
        <v>307</v>
      </c>
      <c r="E916" s="22" t="s">
        <v>248</v>
      </c>
      <c r="F916" s="38">
        <v>6.0850000000000002E-6</v>
      </c>
    </row>
    <row r="917" spans="2:6" x14ac:dyDescent="0.2">
      <c r="B917" s="9" t="s">
        <v>142</v>
      </c>
      <c r="C917" s="6" t="s">
        <v>356</v>
      </c>
      <c r="D917" s="6" t="s">
        <v>307</v>
      </c>
      <c r="E917" s="22" t="s">
        <v>248</v>
      </c>
      <c r="F917" s="38">
        <v>4.2300000000000002E-6</v>
      </c>
    </row>
    <row r="918" spans="2:6" x14ac:dyDescent="0.2">
      <c r="B918" s="9" t="s">
        <v>143</v>
      </c>
      <c r="C918" s="6" t="s">
        <v>356</v>
      </c>
      <c r="D918" s="6" t="s">
        <v>307</v>
      </c>
      <c r="E918" s="22" t="s">
        <v>248</v>
      </c>
      <c r="F918" s="38">
        <v>1.7850000000000001E-6</v>
      </c>
    </row>
    <row r="919" spans="2:6" x14ac:dyDescent="0.2">
      <c r="B919" s="9" t="s">
        <v>144</v>
      </c>
      <c r="C919" s="6" t="s">
        <v>356</v>
      </c>
      <c r="D919" s="6" t="s">
        <v>307</v>
      </c>
      <c r="E919" s="22" t="s">
        <v>248</v>
      </c>
      <c r="F919" s="38">
        <v>1.44E-6</v>
      </c>
    </row>
    <row r="920" spans="2:6" x14ac:dyDescent="0.2">
      <c r="B920" s="9" t="s">
        <v>145</v>
      </c>
      <c r="C920" s="6" t="s">
        <v>356</v>
      </c>
      <c r="D920" s="6" t="s">
        <v>446</v>
      </c>
      <c r="E920" s="22" t="s">
        <v>248</v>
      </c>
      <c r="F920" s="38">
        <v>6.2200000000000001E-8</v>
      </c>
    </row>
    <row r="921" spans="2:6" x14ac:dyDescent="0.2">
      <c r="B921" s="9" t="s">
        <v>146</v>
      </c>
      <c r="C921" s="6" t="s">
        <v>356</v>
      </c>
      <c r="D921" s="6" t="s">
        <v>446</v>
      </c>
      <c r="E921" s="22" t="s">
        <v>248</v>
      </c>
      <c r="F921" s="38">
        <v>1.4300000000000001E-6</v>
      </c>
    </row>
    <row r="922" spans="2:6" x14ac:dyDescent="0.2">
      <c r="B922" s="9" t="s">
        <v>147</v>
      </c>
      <c r="C922" s="6" t="s">
        <v>356</v>
      </c>
      <c r="D922" s="6" t="s">
        <v>446</v>
      </c>
      <c r="E922" s="22" t="s">
        <v>248</v>
      </c>
      <c r="F922" s="38">
        <v>1.4000000000000001E-6</v>
      </c>
    </row>
    <row r="923" spans="2:6" x14ac:dyDescent="0.2">
      <c r="B923" s="9" t="s">
        <v>148</v>
      </c>
      <c r="C923" s="6" t="s">
        <v>356</v>
      </c>
      <c r="D923" s="6" t="s">
        <v>446</v>
      </c>
      <c r="E923" s="22" t="s">
        <v>248</v>
      </c>
      <c r="F923" s="38">
        <v>1.305E-6</v>
      </c>
    </row>
    <row r="924" spans="2:6" x14ac:dyDescent="0.2">
      <c r="B924" s="9" t="s">
        <v>149</v>
      </c>
      <c r="C924" s="6" t="s">
        <v>356</v>
      </c>
      <c r="D924" s="6" t="s">
        <v>455</v>
      </c>
      <c r="E924" s="22" t="s">
        <v>248</v>
      </c>
      <c r="F924" s="38">
        <v>1.435E-6</v>
      </c>
    </row>
    <row r="925" spans="2:6" x14ac:dyDescent="0.2">
      <c r="B925" s="9" t="s">
        <v>150</v>
      </c>
      <c r="C925" s="6" t="s">
        <v>356</v>
      </c>
      <c r="D925" s="6" t="s">
        <v>455</v>
      </c>
      <c r="E925" s="22" t="s">
        <v>248</v>
      </c>
      <c r="F925" s="38">
        <v>6.3599999999999992E-7</v>
      </c>
    </row>
    <row r="926" spans="2:6" x14ac:dyDescent="0.2">
      <c r="B926" s="9" t="s">
        <v>151</v>
      </c>
      <c r="C926" s="6" t="s">
        <v>356</v>
      </c>
      <c r="D926" s="6" t="s">
        <v>455</v>
      </c>
      <c r="E926" s="22" t="s">
        <v>248</v>
      </c>
      <c r="F926" s="38">
        <v>1.6400000000000001E-7</v>
      </c>
    </row>
    <row r="927" spans="2:6" x14ac:dyDescent="0.2">
      <c r="B927" s="9" t="s">
        <v>152</v>
      </c>
      <c r="C927" s="6" t="s">
        <v>356</v>
      </c>
      <c r="D927" s="6" t="s">
        <v>455</v>
      </c>
      <c r="E927" s="22" t="s">
        <v>248</v>
      </c>
      <c r="F927" s="38">
        <v>8.0400000000000005E-7</v>
      </c>
    </row>
    <row r="928" spans="2:6" x14ac:dyDescent="0.2">
      <c r="B928" s="9" t="s">
        <v>153</v>
      </c>
      <c r="C928" s="6" t="s">
        <v>356</v>
      </c>
      <c r="D928" s="6" t="s">
        <v>455</v>
      </c>
      <c r="E928" s="22" t="s">
        <v>248</v>
      </c>
      <c r="F928" s="38">
        <v>4.425E-7</v>
      </c>
    </row>
    <row r="929" spans="2:6" x14ac:dyDescent="0.2">
      <c r="B929" s="9" t="s">
        <v>154</v>
      </c>
      <c r="C929" s="6" t="s">
        <v>356</v>
      </c>
      <c r="D929" s="6" t="s">
        <v>455</v>
      </c>
      <c r="E929" s="22" t="s">
        <v>248</v>
      </c>
      <c r="F929" s="38">
        <v>1.2550000000000001E-7</v>
      </c>
    </row>
    <row r="930" spans="2:6" x14ac:dyDescent="0.2">
      <c r="B930" s="9" t="s">
        <v>155</v>
      </c>
      <c r="C930" s="6" t="s">
        <v>356</v>
      </c>
      <c r="D930" s="6" t="s">
        <v>455</v>
      </c>
      <c r="E930" s="22" t="s">
        <v>248</v>
      </c>
      <c r="F930" s="38">
        <v>9.9699999999999994E-7</v>
      </c>
    </row>
    <row r="931" spans="2:6" x14ac:dyDescent="0.2">
      <c r="B931" s="9" t="s">
        <v>156</v>
      </c>
      <c r="C931" s="6" t="s">
        <v>356</v>
      </c>
      <c r="D931" s="6" t="s">
        <v>455</v>
      </c>
      <c r="E931" s="22" t="s">
        <v>248</v>
      </c>
      <c r="F931" s="38">
        <v>2.9399999999999996E-7</v>
      </c>
    </row>
    <row r="932" spans="2:6" x14ac:dyDescent="0.2">
      <c r="B932" s="9" t="s">
        <v>157</v>
      </c>
      <c r="C932" s="6" t="s">
        <v>356</v>
      </c>
      <c r="D932" s="6" t="s">
        <v>456</v>
      </c>
      <c r="E932" s="22" t="s">
        <v>248</v>
      </c>
      <c r="F932" s="38">
        <v>1.4449999999999999E-6</v>
      </c>
    </row>
    <row r="933" spans="2:6" x14ac:dyDescent="0.2">
      <c r="B933" s="9" t="s">
        <v>158</v>
      </c>
      <c r="C933" s="6" t="s">
        <v>356</v>
      </c>
      <c r="D933" s="6" t="s">
        <v>456</v>
      </c>
      <c r="E933" s="22" t="s">
        <v>248</v>
      </c>
      <c r="F933" s="38">
        <v>8.6550000000000004E-8</v>
      </c>
    </row>
    <row r="934" spans="2:6" x14ac:dyDescent="0.2">
      <c r="B934" s="9" t="s">
        <v>99</v>
      </c>
      <c r="C934" s="6" t="s">
        <v>5</v>
      </c>
      <c r="D934" s="6" t="s">
        <v>357</v>
      </c>
      <c r="E934" s="22" t="s">
        <v>248</v>
      </c>
      <c r="F934" s="38">
        <v>4.9150000000000008E-7</v>
      </c>
    </row>
    <row r="935" spans="2:6" x14ac:dyDescent="0.2">
      <c r="B935" s="9" t="s">
        <v>100</v>
      </c>
      <c r="C935" s="6" t="s">
        <v>5</v>
      </c>
      <c r="D935" s="6" t="s">
        <v>357</v>
      </c>
      <c r="E935" s="22" t="s">
        <v>248</v>
      </c>
      <c r="F935" s="8">
        <v>8.5199999999999995E-7</v>
      </c>
    </row>
    <row r="936" spans="2:6" x14ac:dyDescent="0.2">
      <c r="B936" s="9" t="s">
        <v>101</v>
      </c>
      <c r="C936" s="6" t="s">
        <v>5</v>
      </c>
      <c r="D936" s="6" t="s">
        <v>357</v>
      </c>
      <c r="E936" s="22" t="s">
        <v>248</v>
      </c>
      <c r="F936" s="8">
        <v>6.9700000000000006E-7</v>
      </c>
    </row>
    <row r="937" spans="2:6" x14ac:dyDescent="0.2">
      <c r="B937" s="9" t="s">
        <v>102</v>
      </c>
      <c r="C937" s="6" t="s">
        <v>5</v>
      </c>
      <c r="D937" s="6" t="s">
        <v>357</v>
      </c>
      <c r="E937" s="22" t="s">
        <v>248</v>
      </c>
      <c r="F937" s="8">
        <v>5.0149999999999998E-7</v>
      </c>
    </row>
    <row r="938" spans="2:6" x14ac:dyDescent="0.2">
      <c r="B938" s="9" t="s">
        <v>103</v>
      </c>
      <c r="C938" s="6" t="s">
        <v>5</v>
      </c>
      <c r="D938" s="6" t="s">
        <v>357</v>
      </c>
      <c r="E938" s="22" t="s">
        <v>248</v>
      </c>
      <c r="F938" s="8">
        <v>1.5099999999999999E-6</v>
      </c>
    </row>
    <row r="939" spans="2:6" x14ac:dyDescent="0.2">
      <c r="B939" s="9" t="s">
        <v>104</v>
      </c>
      <c r="C939" s="6" t="s">
        <v>5</v>
      </c>
      <c r="D939" s="6" t="s">
        <v>357</v>
      </c>
      <c r="E939" s="22" t="s">
        <v>248</v>
      </c>
      <c r="F939" s="8">
        <v>8.5550000000000011E-7</v>
      </c>
    </row>
    <row r="940" spans="2:6" x14ac:dyDescent="0.2">
      <c r="B940" s="9" t="s">
        <v>105</v>
      </c>
      <c r="C940" s="6" t="s">
        <v>5</v>
      </c>
      <c r="D940" s="6" t="s">
        <v>357</v>
      </c>
      <c r="E940" s="22" t="s">
        <v>248</v>
      </c>
      <c r="F940" s="8">
        <v>1.17E-6</v>
      </c>
    </row>
    <row r="941" spans="2:6" x14ac:dyDescent="0.2">
      <c r="B941" s="9" t="s">
        <v>106</v>
      </c>
      <c r="C941" s="6" t="s">
        <v>5</v>
      </c>
      <c r="D941" s="6" t="s">
        <v>357</v>
      </c>
      <c r="E941" s="22" t="s">
        <v>248</v>
      </c>
      <c r="F941" s="8">
        <v>3.76E-6</v>
      </c>
    </row>
    <row r="942" spans="2:6" x14ac:dyDescent="0.2">
      <c r="B942" s="9" t="s">
        <v>107</v>
      </c>
      <c r="C942" s="6" t="s">
        <v>5</v>
      </c>
      <c r="D942" s="6" t="s">
        <v>358</v>
      </c>
      <c r="E942" s="22" t="s">
        <v>248</v>
      </c>
      <c r="F942" s="8">
        <v>6.2450000000000001E-7</v>
      </c>
    </row>
    <row r="943" spans="2:6" x14ac:dyDescent="0.2">
      <c r="B943" s="9" t="s">
        <v>108</v>
      </c>
      <c r="C943" s="6" t="s">
        <v>5</v>
      </c>
      <c r="D943" s="6" t="s">
        <v>358</v>
      </c>
      <c r="E943" s="22" t="s">
        <v>248</v>
      </c>
      <c r="F943" s="8">
        <v>1.88E-6</v>
      </c>
    </row>
    <row r="944" spans="2:6" x14ac:dyDescent="0.2">
      <c r="B944" s="9" t="s">
        <v>109</v>
      </c>
      <c r="C944" s="6" t="s">
        <v>5</v>
      </c>
      <c r="D944" s="6" t="s">
        <v>358</v>
      </c>
      <c r="E944" s="22" t="s">
        <v>248</v>
      </c>
      <c r="F944" s="8">
        <v>6.215E-7</v>
      </c>
    </row>
    <row r="945" spans="2:6" x14ac:dyDescent="0.2">
      <c r="B945" s="9" t="s">
        <v>110</v>
      </c>
      <c r="C945" s="6" t="s">
        <v>5</v>
      </c>
      <c r="D945" s="6" t="s">
        <v>358</v>
      </c>
      <c r="E945" s="22" t="s">
        <v>248</v>
      </c>
      <c r="F945" s="8">
        <v>1.9800000000000001E-6</v>
      </c>
    </row>
    <row r="946" spans="2:6" x14ac:dyDescent="0.2">
      <c r="B946" s="9" t="s">
        <v>111</v>
      </c>
      <c r="C946" s="6" t="s">
        <v>5</v>
      </c>
      <c r="D946" s="6" t="s">
        <v>358</v>
      </c>
      <c r="E946" s="22" t="s">
        <v>248</v>
      </c>
      <c r="F946" s="8">
        <v>1.9350000000000001E-6</v>
      </c>
    </row>
    <row r="947" spans="2:6" x14ac:dyDescent="0.2">
      <c r="B947" s="9" t="s">
        <v>112</v>
      </c>
      <c r="C947" s="6" t="s">
        <v>5</v>
      </c>
      <c r="D947" s="6" t="s">
        <v>358</v>
      </c>
      <c r="E947" s="22" t="s">
        <v>248</v>
      </c>
      <c r="F947" s="8">
        <v>7.7350000000000009E-7</v>
      </c>
    </row>
    <row r="948" spans="2:6" x14ac:dyDescent="0.2">
      <c r="B948" s="9" t="s">
        <v>113</v>
      </c>
      <c r="C948" s="6" t="s">
        <v>5</v>
      </c>
      <c r="D948" s="6" t="s">
        <v>358</v>
      </c>
      <c r="E948" s="22" t="s">
        <v>248</v>
      </c>
      <c r="F948" s="8">
        <v>2.4049999999999998E-6</v>
      </c>
    </row>
    <row r="949" spans="2:6" x14ac:dyDescent="0.2">
      <c r="B949" s="9" t="s">
        <v>114</v>
      </c>
      <c r="C949" s="6" t="s">
        <v>5</v>
      </c>
      <c r="D949" s="6" t="s">
        <v>358</v>
      </c>
      <c r="E949" s="22" t="s">
        <v>248</v>
      </c>
      <c r="F949" s="8">
        <v>1.9050000000000002E-7</v>
      </c>
    </row>
    <row r="950" spans="2:6" x14ac:dyDescent="0.2">
      <c r="B950" s="9" t="s">
        <v>115</v>
      </c>
      <c r="C950" s="6" t="s">
        <v>5</v>
      </c>
      <c r="D950" s="6" t="s">
        <v>397</v>
      </c>
      <c r="E950" s="22" t="s">
        <v>248</v>
      </c>
      <c r="F950" s="8">
        <v>2.3750000000000001E-6</v>
      </c>
    </row>
    <row r="951" spans="2:6" x14ac:dyDescent="0.2">
      <c r="B951" s="9" t="s">
        <v>116</v>
      </c>
      <c r="C951" s="6" t="s">
        <v>5</v>
      </c>
      <c r="D951" s="6" t="s">
        <v>397</v>
      </c>
      <c r="E951" s="22" t="s">
        <v>248</v>
      </c>
      <c r="F951" s="8">
        <v>2.0950000000000003E-6</v>
      </c>
    </row>
    <row r="952" spans="2:6" x14ac:dyDescent="0.2">
      <c r="B952" s="9" t="s">
        <v>117</v>
      </c>
      <c r="C952" s="6" t="s">
        <v>5</v>
      </c>
      <c r="D952" s="6" t="s">
        <v>397</v>
      </c>
      <c r="E952" s="22" t="s">
        <v>248</v>
      </c>
      <c r="F952" s="8">
        <v>3.3050000000000001E-6</v>
      </c>
    </row>
    <row r="953" spans="2:6" x14ac:dyDescent="0.2">
      <c r="B953" s="9" t="s">
        <v>118</v>
      </c>
      <c r="C953" s="6" t="s">
        <v>5</v>
      </c>
      <c r="D953" s="6" t="s">
        <v>397</v>
      </c>
      <c r="E953" s="22" t="s">
        <v>248</v>
      </c>
      <c r="F953" s="8">
        <v>7.1750000000000001E-7</v>
      </c>
    </row>
    <row r="954" spans="2:6" x14ac:dyDescent="0.2">
      <c r="B954" s="9" t="s">
        <v>119</v>
      </c>
      <c r="C954" s="6" t="s">
        <v>5</v>
      </c>
      <c r="D954" s="6" t="s">
        <v>397</v>
      </c>
      <c r="E954" s="22" t="s">
        <v>248</v>
      </c>
      <c r="F954" s="8">
        <v>1.2049999999999999E-6</v>
      </c>
    </row>
    <row r="955" spans="2:6" x14ac:dyDescent="0.2">
      <c r="B955" s="9" t="s">
        <v>120</v>
      </c>
      <c r="C955" s="6" t="s">
        <v>5</v>
      </c>
      <c r="D955" s="6" t="s">
        <v>397</v>
      </c>
      <c r="E955" s="22" t="s">
        <v>248</v>
      </c>
      <c r="F955" s="8">
        <v>2.3549999999999999E-6</v>
      </c>
    </row>
    <row r="956" spans="2:6" x14ac:dyDescent="0.2">
      <c r="B956" s="9" t="s">
        <v>121</v>
      </c>
      <c r="C956" s="6" t="s">
        <v>5</v>
      </c>
      <c r="D956" s="6" t="s">
        <v>397</v>
      </c>
      <c r="E956" s="22" t="s">
        <v>248</v>
      </c>
      <c r="F956" s="8">
        <v>1.2149999999999998E-6</v>
      </c>
    </row>
    <row r="957" spans="2:6" x14ac:dyDescent="0.2">
      <c r="B957" s="9" t="s">
        <v>122</v>
      </c>
      <c r="C957" s="6" t="s">
        <v>5</v>
      </c>
      <c r="D957" s="6" t="s">
        <v>397</v>
      </c>
      <c r="E957" s="22" t="s">
        <v>248</v>
      </c>
      <c r="F957" s="8">
        <v>7.4350000000000008E-6</v>
      </c>
    </row>
    <row r="958" spans="2:6" x14ac:dyDescent="0.2">
      <c r="B958" s="9" t="s">
        <v>123</v>
      </c>
      <c r="C958" s="6" t="s">
        <v>5</v>
      </c>
      <c r="D958" s="6" t="s">
        <v>456</v>
      </c>
      <c r="E958" s="22" t="s">
        <v>248</v>
      </c>
      <c r="F958" s="8">
        <v>5.0650000000000004E-7</v>
      </c>
    </row>
    <row r="959" spans="2:6" x14ac:dyDescent="0.2">
      <c r="B959" s="9" t="s">
        <v>124</v>
      </c>
      <c r="C959" s="6" t="s">
        <v>5</v>
      </c>
      <c r="D959" s="6" t="s">
        <v>456</v>
      </c>
      <c r="E959" s="22" t="s">
        <v>248</v>
      </c>
      <c r="F959" s="8">
        <v>2.075E-7</v>
      </c>
    </row>
    <row r="960" spans="2:6" x14ac:dyDescent="0.2">
      <c r="B960" s="9" t="s">
        <v>125</v>
      </c>
      <c r="C960" s="6" t="s">
        <v>5</v>
      </c>
      <c r="D960" s="6" t="s">
        <v>456</v>
      </c>
      <c r="E960" s="22" t="s">
        <v>248</v>
      </c>
      <c r="F960" s="8">
        <v>4.3199999999999995E-7</v>
      </c>
    </row>
    <row r="961" spans="2:6" x14ac:dyDescent="0.2">
      <c r="B961" s="9" t="s">
        <v>126</v>
      </c>
      <c r="C961" s="6" t="s">
        <v>5</v>
      </c>
      <c r="D961" s="6" t="s">
        <v>456</v>
      </c>
      <c r="E961" s="22" t="s">
        <v>248</v>
      </c>
      <c r="F961" s="8">
        <v>4.4899999999999996E-7</v>
      </c>
    </row>
    <row r="962" spans="2:6" x14ac:dyDescent="0.2">
      <c r="B962" s="9" t="s">
        <v>127</v>
      </c>
      <c r="C962" s="6" t="s">
        <v>5</v>
      </c>
      <c r="D962" s="6" t="s">
        <v>456</v>
      </c>
      <c r="E962" s="22" t="s">
        <v>248</v>
      </c>
      <c r="F962" s="8">
        <v>2.8599999999999999E-7</v>
      </c>
    </row>
    <row r="963" spans="2:6" x14ac:dyDescent="0.2">
      <c r="B963" s="9" t="s">
        <v>128</v>
      </c>
      <c r="C963" s="6" t="s">
        <v>5</v>
      </c>
      <c r="D963" s="6" t="s">
        <v>456</v>
      </c>
      <c r="E963" s="22" t="s">
        <v>248</v>
      </c>
      <c r="F963" s="8">
        <v>2.8800000000000004E-7</v>
      </c>
    </row>
    <row r="964" spans="2:6" x14ac:dyDescent="0.2">
      <c r="B964" s="9" t="s">
        <v>69</v>
      </c>
      <c r="C964" s="6" t="s">
        <v>4</v>
      </c>
      <c r="D964" s="6" t="s">
        <v>398</v>
      </c>
      <c r="E964" s="22" t="s">
        <v>248</v>
      </c>
      <c r="F964" s="8">
        <v>1.2884999999999999E-7</v>
      </c>
    </row>
    <row r="965" spans="2:6" x14ac:dyDescent="0.2">
      <c r="B965" s="9" t="s">
        <v>70</v>
      </c>
      <c r="C965" s="6" t="s">
        <v>4</v>
      </c>
      <c r="D965" s="6" t="s">
        <v>398</v>
      </c>
      <c r="E965" s="22" t="s">
        <v>248</v>
      </c>
      <c r="F965" s="8">
        <v>6.0800000000000002E-8</v>
      </c>
    </row>
    <row r="966" spans="2:6" x14ac:dyDescent="0.2">
      <c r="B966" s="9" t="s">
        <v>71</v>
      </c>
      <c r="C966" s="6" t="s">
        <v>4</v>
      </c>
      <c r="D966" s="6" t="s">
        <v>398</v>
      </c>
      <c r="E966" s="22" t="s">
        <v>248</v>
      </c>
      <c r="F966" s="8">
        <v>1.1395000000000001E-7</v>
      </c>
    </row>
    <row r="967" spans="2:6" x14ac:dyDescent="0.2">
      <c r="B967" s="9" t="s">
        <v>72</v>
      </c>
      <c r="C967" s="6" t="s">
        <v>4</v>
      </c>
      <c r="D967" s="6" t="s">
        <v>398</v>
      </c>
      <c r="E967" s="22" t="s">
        <v>248</v>
      </c>
      <c r="F967" s="8">
        <v>4.0250000000000001E-7</v>
      </c>
    </row>
    <row r="968" spans="2:6" x14ac:dyDescent="0.2">
      <c r="B968" s="9" t="s">
        <v>73</v>
      </c>
      <c r="C968" s="6" t="s">
        <v>4</v>
      </c>
      <c r="D968" s="6" t="s">
        <v>398</v>
      </c>
      <c r="E968" s="22" t="s">
        <v>248</v>
      </c>
      <c r="F968" s="8">
        <v>1.9000000000000001E-7</v>
      </c>
    </row>
    <row r="969" spans="2:6" x14ac:dyDescent="0.2">
      <c r="B969" s="9" t="s">
        <v>74</v>
      </c>
      <c r="C969" s="6" t="s">
        <v>4</v>
      </c>
      <c r="D969" s="6" t="s">
        <v>398</v>
      </c>
      <c r="E969" s="22" t="s">
        <v>248</v>
      </c>
      <c r="F969" s="8">
        <v>9.2500000000000001E-8</v>
      </c>
    </row>
    <row r="970" spans="2:6" x14ac:dyDescent="0.2">
      <c r="B970" s="9" t="s">
        <v>75</v>
      </c>
      <c r="C970" s="6" t="s">
        <v>4</v>
      </c>
      <c r="D970" s="6" t="s">
        <v>398</v>
      </c>
      <c r="E970" s="22" t="s">
        <v>248</v>
      </c>
      <c r="F970" s="8">
        <v>2.2750000000000002E-8</v>
      </c>
    </row>
    <row r="971" spans="2:6" x14ac:dyDescent="0.2">
      <c r="B971" s="9" t="s">
        <v>76</v>
      </c>
      <c r="C971" s="6" t="s">
        <v>4</v>
      </c>
      <c r="D971" s="6" t="s">
        <v>398</v>
      </c>
      <c r="E971" s="22" t="s">
        <v>248</v>
      </c>
      <c r="F971" s="8">
        <v>2.7199999999999999E-8</v>
      </c>
    </row>
    <row r="972" spans="2:6" x14ac:dyDescent="0.2">
      <c r="B972" s="9" t="s">
        <v>77</v>
      </c>
      <c r="C972" s="6" t="s">
        <v>4</v>
      </c>
      <c r="D972" s="6" t="s">
        <v>457</v>
      </c>
      <c r="E972" s="22" t="s">
        <v>248</v>
      </c>
      <c r="F972" s="8">
        <v>5.5900000000000004E-8</v>
      </c>
    </row>
    <row r="973" spans="2:6" x14ac:dyDescent="0.2">
      <c r="B973" s="9" t="s">
        <v>78</v>
      </c>
      <c r="C973" s="6" t="s">
        <v>4</v>
      </c>
      <c r="D973" s="6" t="s">
        <v>457</v>
      </c>
      <c r="E973" s="22" t="s">
        <v>248</v>
      </c>
      <c r="F973" s="8">
        <v>6.7350000000000004E-8</v>
      </c>
    </row>
    <row r="974" spans="2:6" x14ac:dyDescent="0.2">
      <c r="B974" s="9" t="s">
        <v>79</v>
      </c>
      <c r="C974" s="6" t="s">
        <v>4</v>
      </c>
      <c r="D974" s="6" t="s">
        <v>457</v>
      </c>
      <c r="E974" s="22" t="s">
        <v>248</v>
      </c>
      <c r="F974" s="8">
        <v>7.2649999999999992E-9</v>
      </c>
    </row>
    <row r="975" spans="2:6" x14ac:dyDescent="0.2">
      <c r="B975" s="9" t="s">
        <v>80</v>
      </c>
      <c r="C975" s="6" t="s">
        <v>4</v>
      </c>
      <c r="D975" s="6" t="s">
        <v>457</v>
      </c>
      <c r="E975" s="22" t="s">
        <v>248</v>
      </c>
      <c r="F975" s="8">
        <v>4.4400000000000001E-8</v>
      </c>
    </row>
    <row r="976" spans="2:6" x14ac:dyDescent="0.2">
      <c r="B976" s="9" t="s">
        <v>81</v>
      </c>
      <c r="C976" s="6" t="s">
        <v>4</v>
      </c>
      <c r="D976" s="6" t="s">
        <v>457</v>
      </c>
      <c r="E976" s="22" t="s">
        <v>248</v>
      </c>
      <c r="F976" s="8">
        <v>7.3350000000000005E-8</v>
      </c>
    </row>
    <row r="977" spans="2:6" x14ac:dyDescent="0.2">
      <c r="B977" s="9" t="s">
        <v>82</v>
      </c>
      <c r="C977" s="6" t="s">
        <v>4</v>
      </c>
      <c r="D977" s="6" t="s">
        <v>457</v>
      </c>
      <c r="E977" s="22" t="s">
        <v>248</v>
      </c>
      <c r="F977" s="8">
        <v>3.115E-7</v>
      </c>
    </row>
    <row r="978" spans="2:6" x14ac:dyDescent="0.2">
      <c r="B978" s="9" t="s">
        <v>83</v>
      </c>
      <c r="C978" s="6" t="s">
        <v>4</v>
      </c>
      <c r="D978" s="6" t="s">
        <v>457</v>
      </c>
      <c r="E978" s="22" t="s">
        <v>248</v>
      </c>
      <c r="F978" s="8">
        <v>5.4899999999999995E-8</v>
      </c>
    </row>
    <row r="979" spans="2:6" x14ac:dyDescent="0.2">
      <c r="B979" s="9" t="s">
        <v>84</v>
      </c>
      <c r="C979" s="6" t="s">
        <v>4</v>
      </c>
      <c r="D979" s="6" t="s">
        <v>457</v>
      </c>
      <c r="E979" s="22" t="s">
        <v>248</v>
      </c>
      <c r="F979" s="8">
        <v>7.8600000000000006E-9</v>
      </c>
    </row>
    <row r="980" spans="2:6" x14ac:dyDescent="0.2">
      <c r="B980" s="9" t="s">
        <v>85</v>
      </c>
      <c r="C980" s="6" t="s">
        <v>4</v>
      </c>
      <c r="D980" s="6" t="s">
        <v>458</v>
      </c>
      <c r="E980" s="22" t="s">
        <v>248</v>
      </c>
      <c r="F980" s="8">
        <v>5.5799999999999999E-7</v>
      </c>
    </row>
    <row r="981" spans="2:6" x14ac:dyDescent="0.2">
      <c r="B981" s="9" t="s">
        <v>86</v>
      </c>
      <c r="C981" s="6" t="s">
        <v>4</v>
      </c>
      <c r="D981" s="6" t="s">
        <v>458</v>
      </c>
      <c r="E981" s="22" t="s">
        <v>248</v>
      </c>
      <c r="F981" s="8">
        <v>2.6950000000000002E-7</v>
      </c>
    </row>
    <row r="982" spans="2:6" x14ac:dyDescent="0.2">
      <c r="B982" s="9" t="s">
        <v>87</v>
      </c>
      <c r="C982" s="6" t="s">
        <v>4</v>
      </c>
      <c r="D982" s="6" t="s">
        <v>458</v>
      </c>
      <c r="E982" s="22" t="s">
        <v>248</v>
      </c>
      <c r="F982" s="8">
        <v>2.5100000000000001E-6</v>
      </c>
    </row>
    <row r="983" spans="2:6" x14ac:dyDescent="0.2">
      <c r="B983" s="9" t="s">
        <v>88</v>
      </c>
      <c r="C983" s="6" t="s">
        <v>4</v>
      </c>
      <c r="D983" s="6" t="s">
        <v>458</v>
      </c>
      <c r="E983" s="22" t="s">
        <v>248</v>
      </c>
      <c r="F983" s="8">
        <v>1.0349999999999999E-7</v>
      </c>
    </row>
    <row r="984" spans="2:6" x14ac:dyDescent="0.2">
      <c r="B984" s="9" t="s">
        <v>89</v>
      </c>
      <c r="C984" s="6" t="s">
        <v>4</v>
      </c>
      <c r="D984" s="6" t="s">
        <v>458</v>
      </c>
      <c r="E984" s="22" t="s">
        <v>248</v>
      </c>
      <c r="F984" s="8">
        <v>3.425E-7</v>
      </c>
    </row>
    <row r="985" spans="2:6" x14ac:dyDescent="0.2">
      <c r="B985" s="9" t="s">
        <v>90</v>
      </c>
      <c r="C985" s="6" t="s">
        <v>4</v>
      </c>
      <c r="D985" s="6" t="s">
        <v>458</v>
      </c>
      <c r="E985" s="22" t="s">
        <v>248</v>
      </c>
      <c r="F985" s="8">
        <v>1.6850000000000001E-7</v>
      </c>
    </row>
    <row r="986" spans="2:6" x14ac:dyDescent="0.2">
      <c r="B986" s="9" t="s">
        <v>91</v>
      </c>
      <c r="C986" s="6" t="s">
        <v>4</v>
      </c>
      <c r="D986" s="6" t="s">
        <v>458</v>
      </c>
      <c r="E986" s="22" t="s">
        <v>248</v>
      </c>
      <c r="F986" s="8">
        <v>5.2600000000000004E-9</v>
      </c>
    </row>
    <row r="987" spans="2:6" x14ac:dyDescent="0.2">
      <c r="B987" s="9" t="s">
        <v>92</v>
      </c>
      <c r="C987" s="6" t="s">
        <v>4</v>
      </c>
      <c r="D987" s="6" t="s">
        <v>458</v>
      </c>
      <c r="E987" s="22" t="s">
        <v>248</v>
      </c>
      <c r="F987" s="8">
        <v>5.0600000000000003E-8</v>
      </c>
    </row>
    <row r="988" spans="2:6" x14ac:dyDescent="0.2">
      <c r="B988" s="9" t="s">
        <v>93</v>
      </c>
      <c r="C988" s="6" t="s">
        <v>4</v>
      </c>
      <c r="D988" s="6" t="s">
        <v>459</v>
      </c>
      <c r="E988" s="22" t="s">
        <v>248</v>
      </c>
      <c r="F988" s="8">
        <v>1.85E-7</v>
      </c>
    </row>
    <row r="989" spans="2:6" x14ac:dyDescent="0.2">
      <c r="B989" s="9" t="s">
        <v>94</v>
      </c>
      <c r="C989" s="6" t="s">
        <v>4</v>
      </c>
      <c r="D989" s="6" t="s">
        <v>459</v>
      </c>
      <c r="E989" s="22" t="s">
        <v>248</v>
      </c>
      <c r="F989" s="8">
        <v>3.8400000000000002E-10</v>
      </c>
    </row>
    <row r="990" spans="2:6" x14ac:dyDescent="0.2">
      <c r="B990" s="9" t="s">
        <v>95</v>
      </c>
      <c r="C990" s="6" t="s">
        <v>4</v>
      </c>
      <c r="D990" s="6" t="s">
        <v>459</v>
      </c>
      <c r="E990" s="22" t="s">
        <v>248</v>
      </c>
      <c r="F990" s="8">
        <v>2.3299999999999998E-7</v>
      </c>
    </row>
    <row r="991" spans="2:6" x14ac:dyDescent="0.2">
      <c r="B991" s="9" t="s">
        <v>96</v>
      </c>
      <c r="C991" s="6" t="s">
        <v>4</v>
      </c>
      <c r="D991" s="6" t="s">
        <v>459</v>
      </c>
      <c r="E991" s="22" t="s">
        <v>248</v>
      </c>
      <c r="F991" s="8">
        <v>7.0249999999999997E-8</v>
      </c>
    </row>
    <row r="992" spans="2:6" x14ac:dyDescent="0.2">
      <c r="B992" s="9" t="s">
        <v>97</v>
      </c>
      <c r="C992" s="6" t="s">
        <v>4</v>
      </c>
      <c r="D992" s="6" t="s">
        <v>459</v>
      </c>
      <c r="E992" s="22" t="s">
        <v>248</v>
      </c>
      <c r="F992" s="8">
        <v>3.8149999999999997E-7</v>
      </c>
    </row>
    <row r="993" spans="2:6" x14ac:dyDescent="0.2">
      <c r="B993" s="9" t="s">
        <v>98</v>
      </c>
      <c r="C993" s="6" t="s">
        <v>4</v>
      </c>
      <c r="D993" s="6" t="s">
        <v>459</v>
      </c>
      <c r="E993" s="22" t="s">
        <v>248</v>
      </c>
      <c r="F993" s="8">
        <v>3.9400000000000002E-8</v>
      </c>
    </row>
    <row r="994" spans="2:6" x14ac:dyDescent="0.2">
      <c r="B994" s="9" t="s">
        <v>39</v>
      </c>
      <c r="C994" s="6" t="s">
        <v>3</v>
      </c>
      <c r="D994" s="6" t="s">
        <v>459</v>
      </c>
      <c r="E994" s="22" t="s">
        <v>248</v>
      </c>
      <c r="F994" s="8">
        <v>1.03E-9</v>
      </c>
    </row>
    <row r="995" spans="2:6" x14ac:dyDescent="0.2">
      <c r="B995" s="9" t="s">
        <v>40</v>
      </c>
      <c r="C995" s="6" t="s">
        <v>3</v>
      </c>
      <c r="D995" s="6" t="s">
        <v>459</v>
      </c>
      <c r="E995" s="22" t="s">
        <v>248</v>
      </c>
      <c r="F995" s="8">
        <v>2.7600000000000002E-8</v>
      </c>
    </row>
    <row r="996" spans="2:6" x14ac:dyDescent="0.2">
      <c r="B996" s="9" t="s">
        <v>41</v>
      </c>
      <c r="C996" s="6" t="s">
        <v>3</v>
      </c>
      <c r="D996" s="6" t="s">
        <v>460</v>
      </c>
      <c r="E996" s="22" t="s">
        <v>248</v>
      </c>
      <c r="F996" s="8">
        <v>7.5899999999999998E-8</v>
      </c>
    </row>
    <row r="997" spans="2:6" x14ac:dyDescent="0.2">
      <c r="B997" s="9" t="s">
        <v>42</v>
      </c>
      <c r="C997" s="6" t="s">
        <v>3</v>
      </c>
      <c r="D997" s="6" t="s">
        <v>460</v>
      </c>
      <c r="E997" s="22" t="s">
        <v>248</v>
      </c>
      <c r="F997" s="8">
        <v>1.1400000000000001E-7</v>
      </c>
    </row>
    <row r="998" spans="2:6" x14ac:dyDescent="0.2">
      <c r="B998" s="9" t="s">
        <v>43</v>
      </c>
      <c r="C998" s="6" t="s">
        <v>3</v>
      </c>
      <c r="D998" s="6" t="s">
        <v>460</v>
      </c>
      <c r="E998" s="22" t="s">
        <v>248</v>
      </c>
      <c r="F998" s="8">
        <v>2.8950000000000001E-8</v>
      </c>
    </row>
    <row r="999" spans="2:6" x14ac:dyDescent="0.2">
      <c r="B999" s="9" t="s">
        <v>44</v>
      </c>
      <c r="C999" s="6" t="s">
        <v>3</v>
      </c>
      <c r="D999" s="6" t="s">
        <v>460</v>
      </c>
      <c r="E999" s="22" t="s">
        <v>248</v>
      </c>
      <c r="F999" s="8">
        <v>2.96E-8</v>
      </c>
    </row>
    <row r="1000" spans="2:6" x14ac:dyDescent="0.2">
      <c r="B1000" s="9" t="s">
        <v>45</v>
      </c>
      <c r="C1000" s="6" t="s">
        <v>3</v>
      </c>
      <c r="D1000" s="6" t="s">
        <v>460</v>
      </c>
      <c r="E1000" s="22" t="s">
        <v>248</v>
      </c>
      <c r="F1000" s="8">
        <v>1.8099999999999999E-7</v>
      </c>
    </row>
    <row r="1001" spans="2:6" x14ac:dyDescent="0.2">
      <c r="B1001" s="9" t="s">
        <v>46</v>
      </c>
      <c r="C1001" s="6" t="s">
        <v>3</v>
      </c>
      <c r="D1001" s="6" t="s">
        <v>460</v>
      </c>
      <c r="E1001" s="22" t="s">
        <v>248</v>
      </c>
      <c r="F1001" s="8">
        <v>7.1950000000000006E-8</v>
      </c>
    </row>
    <row r="1002" spans="2:6" x14ac:dyDescent="0.2">
      <c r="B1002" s="9" t="s">
        <v>47</v>
      </c>
      <c r="C1002" s="6" t="s">
        <v>3</v>
      </c>
      <c r="D1002" s="6" t="s">
        <v>460</v>
      </c>
      <c r="E1002" s="22" t="s">
        <v>248</v>
      </c>
      <c r="F1002" s="8">
        <v>2.995E-8</v>
      </c>
    </row>
    <row r="1003" spans="2:6" x14ac:dyDescent="0.2">
      <c r="B1003" s="9" t="s">
        <v>48</v>
      </c>
      <c r="C1003" s="6" t="s">
        <v>3</v>
      </c>
      <c r="D1003" s="6" t="s">
        <v>460</v>
      </c>
      <c r="E1003" s="22" t="s">
        <v>248</v>
      </c>
      <c r="F1003" s="8">
        <v>6.1649999999999999E-8</v>
      </c>
    </row>
    <row r="1004" spans="2:6" x14ac:dyDescent="0.2">
      <c r="B1004" s="9" t="s">
        <v>49</v>
      </c>
      <c r="C1004" s="6" t="s">
        <v>3</v>
      </c>
      <c r="D1004" s="6" t="s">
        <v>461</v>
      </c>
      <c r="E1004" s="22" t="s">
        <v>248</v>
      </c>
      <c r="F1004" s="8">
        <v>8.5899999999999995E-8</v>
      </c>
    </row>
    <row r="1005" spans="2:6" x14ac:dyDescent="0.2">
      <c r="B1005" s="9" t="s">
        <v>50</v>
      </c>
      <c r="C1005" s="6" t="s">
        <v>3</v>
      </c>
      <c r="D1005" s="6" t="s">
        <v>461</v>
      </c>
      <c r="E1005" s="22" t="s">
        <v>248</v>
      </c>
      <c r="F1005" s="8">
        <v>3.3649999999999998E-7</v>
      </c>
    </row>
    <row r="1006" spans="2:6" x14ac:dyDescent="0.2">
      <c r="B1006" s="9" t="s">
        <v>51</v>
      </c>
      <c r="C1006" s="6" t="s">
        <v>3</v>
      </c>
      <c r="D1006" s="6" t="s">
        <v>461</v>
      </c>
      <c r="E1006" s="22" t="s">
        <v>248</v>
      </c>
      <c r="F1006" s="8">
        <v>1.0015000000000001E-6</v>
      </c>
    </row>
    <row r="1007" spans="2:6" x14ac:dyDescent="0.2">
      <c r="B1007" s="9" t="s">
        <v>52</v>
      </c>
      <c r="C1007" s="6" t="s">
        <v>3</v>
      </c>
      <c r="D1007" s="6" t="s">
        <v>461</v>
      </c>
      <c r="E1007" s="22" t="s">
        <v>248</v>
      </c>
      <c r="F1007" s="8">
        <v>2.875E-7</v>
      </c>
    </row>
    <row r="1008" spans="2:6" x14ac:dyDescent="0.2">
      <c r="B1008" s="9" t="s">
        <v>53</v>
      </c>
      <c r="C1008" s="6" t="s">
        <v>3</v>
      </c>
      <c r="D1008" s="6" t="s">
        <v>461</v>
      </c>
      <c r="E1008" s="22" t="s">
        <v>248</v>
      </c>
      <c r="F1008" s="8">
        <v>5.2800000000000007E-7</v>
      </c>
    </row>
    <row r="1009" spans="2:6" x14ac:dyDescent="0.2">
      <c r="B1009" s="9" t="s">
        <v>54</v>
      </c>
      <c r="C1009" s="6" t="s">
        <v>3</v>
      </c>
      <c r="D1009" s="6" t="s">
        <v>461</v>
      </c>
      <c r="E1009" s="22" t="s">
        <v>248</v>
      </c>
      <c r="F1009" s="8">
        <v>7.6450000000000005E-7</v>
      </c>
    </row>
    <row r="1010" spans="2:6" x14ac:dyDescent="0.2">
      <c r="B1010" s="9" t="s">
        <v>55</v>
      </c>
      <c r="C1010" s="6" t="s">
        <v>3</v>
      </c>
      <c r="D1010" s="6" t="s">
        <v>461</v>
      </c>
      <c r="E1010" s="22" t="s">
        <v>248</v>
      </c>
      <c r="F1010" s="8">
        <v>5.99E-8</v>
      </c>
    </row>
    <row r="1011" spans="2:6" x14ac:dyDescent="0.2">
      <c r="B1011" s="9" t="s">
        <v>56</v>
      </c>
      <c r="C1011" s="6" t="s">
        <v>3</v>
      </c>
      <c r="D1011" s="6" t="s">
        <v>461</v>
      </c>
      <c r="E1011" s="22" t="s">
        <v>248</v>
      </c>
      <c r="F1011" s="8">
        <v>1.0099999999999999E-8</v>
      </c>
    </row>
    <row r="1012" spans="2:6" x14ac:dyDescent="0.2">
      <c r="B1012" s="9" t="s">
        <v>57</v>
      </c>
      <c r="C1012" s="6" t="s">
        <v>3</v>
      </c>
      <c r="D1012" s="6" t="s">
        <v>462</v>
      </c>
      <c r="E1012" s="22" t="s">
        <v>248</v>
      </c>
      <c r="F1012" s="8">
        <v>4.2799999999999999E-8</v>
      </c>
    </row>
    <row r="1013" spans="2:6" x14ac:dyDescent="0.2">
      <c r="B1013" s="9" t="s">
        <v>58</v>
      </c>
      <c r="C1013" s="6" t="s">
        <v>3</v>
      </c>
      <c r="D1013" s="6" t="s">
        <v>462</v>
      </c>
      <c r="E1013" s="22" t="s">
        <v>248</v>
      </c>
      <c r="F1013" s="8">
        <v>1.0455E-8</v>
      </c>
    </row>
    <row r="1014" spans="2:6" x14ac:dyDescent="0.2">
      <c r="B1014" s="9" t="s">
        <v>59</v>
      </c>
      <c r="C1014" s="6" t="s">
        <v>3</v>
      </c>
      <c r="D1014" s="6" t="s">
        <v>462</v>
      </c>
      <c r="E1014" s="22" t="s">
        <v>248</v>
      </c>
      <c r="F1014" s="8">
        <v>3.6549999999999999E-9</v>
      </c>
    </row>
    <row r="1015" spans="2:6" x14ac:dyDescent="0.2">
      <c r="B1015" s="9" t="s">
        <v>60</v>
      </c>
      <c r="C1015" s="6" t="s">
        <v>3</v>
      </c>
      <c r="D1015" s="6" t="s">
        <v>462</v>
      </c>
      <c r="E1015" s="22" t="s">
        <v>248</v>
      </c>
      <c r="F1015" s="8">
        <v>7.4000000000000001E-9</v>
      </c>
    </row>
    <row r="1016" spans="2:6" x14ac:dyDescent="0.2">
      <c r="B1016" s="9" t="s">
        <v>61</v>
      </c>
      <c r="C1016" s="6" t="s">
        <v>3</v>
      </c>
      <c r="D1016" s="6" t="s">
        <v>462</v>
      </c>
      <c r="E1016" s="22" t="s">
        <v>248</v>
      </c>
      <c r="F1016" s="8">
        <v>7.1200000000000002E-9</v>
      </c>
    </row>
    <row r="1017" spans="2:6" x14ac:dyDescent="0.2">
      <c r="B1017" s="9" t="s">
        <v>62</v>
      </c>
      <c r="C1017" s="6" t="s">
        <v>3</v>
      </c>
      <c r="D1017" s="6" t="s">
        <v>462</v>
      </c>
      <c r="E1017" s="22" t="s">
        <v>248</v>
      </c>
      <c r="F1017" s="8">
        <v>3.8650000000000002E-9</v>
      </c>
    </row>
    <row r="1018" spans="2:6" x14ac:dyDescent="0.2">
      <c r="B1018" s="9" t="s">
        <v>63</v>
      </c>
      <c r="C1018" s="6" t="s">
        <v>3</v>
      </c>
      <c r="D1018" s="6" t="s">
        <v>462</v>
      </c>
      <c r="E1018" s="22" t="s">
        <v>248</v>
      </c>
      <c r="F1018" s="8">
        <v>4.0499999999999999E-8</v>
      </c>
    </row>
    <row r="1019" spans="2:6" x14ac:dyDescent="0.2">
      <c r="B1019" s="9" t="s">
        <v>64</v>
      </c>
      <c r="C1019" s="6" t="s">
        <v>3</v>
      </c>
      <c r="D1019" s="6" t="s">
        <v>462</v>
      </c>
      <c r="E1019" s="22" t="s">
        <v>248</v>
      </c>
      <c r="F1019" s="8">
        <v>2.5949999999999997E-8</v>
      </c>
    </row>
    <row r="1020" spans="2:6" x14ac:dyDescent="0.2">
      <c r="B1020" s="9" t="s">
        <v>65</v>
      </c>
      <c r="C1020" s="6" t="s">
        <v>3</v>
      </c>
      <c r="D1020" s="6" t="s">
        <v>463</v>
      </c>
      <c r="E1020" s="22" t="s">
        <v>248</v>
      </c>
      <c r="F1020" s="8">
        <v>4.8150000000000004E-9</v>
      </c>
    </row>
    <row r="1021" spans="2:6" x14ac:dyDescent="0.2">
      <c r="B1021" s="9" t="s">
        <v>66</v>
      </c>
      <c r="C1021" s="6" t="s">
        <v>3</v>
      </c>
      <c r="D1021" s="6" t="s">
        <v>463</v>
      </c>
      <c r="E1021" s="22" t="s">
        <v>248</v>
      </c>
      <c r="F1021" s="8">
        <v>4.0999999999999997E-8</v>
      </c>
    </row>
    <row r="1022" spans="2:6" x14ac:dyDescent="0.2">
      <c r="B1022" s="9" t="s">
        <v>67</v>
      </c>
      <c r="C1022" s="6" t="s">
        <v>3</v>
      </c>
      <c r="D1022" s="6" t="s">
        <v>463</v>
      </c>
      <c r="E1022" s="22" t="s">
        <v>248</v>
      </c>
      <c r="F1022" s="8">
        <v>2.7000000000000002E-9</v>
      </c>
    </row>
    <row r="1023" spans="2:6" x14ac:dyDescent="0.2">
      <c r="B1023" s="9" t="s">
        <v>68</v>
      </c>
      <c r="C1023" s="6" t="s">
        <v>3</v>
      </c>
      <c r="D1023" s="6" t="s">
        <v>463</v>
      </c>
      <c r="E1023" s="22" t="s">
        <v>248</v>
      </c>
      <c r="F1023" s="8">
        <v>1.3799999999999999E-8</v>
      </c>
    </row>
    <row r="1024" spans="2:6" x14ac:dyDescent="0.2">
      <c r="B1024" s="9" t="s">
        <v>9</v>
      </c>
      <c r="C1024" s="6" t="s">
        <v>2</v>
      </c>
      <c r="D1024" s="6" t="s">
        <v>463</v>
      </c>
      <c r="E1024" s="22" t="s">
        <v>248</v>
      </c>
      <c r="F1024" s="8">
        <v>7.8149999999999995E-8</v>
      </c>
    </row>
    <row r="1025" spans="2:6" x14ac:dyDescent="0.2">
      <c r="B1025" s="9" t="s">
        <v>10</v>
      </c>
      <c r="C1025" s="6" t="s">
        <v>2</v>
      </c>
      <c r="D1025" s="6" t="s">
        <v>463</v>
      </c>
      <c r="E1025" s="22" t="s">
        <v>248</v>
      </c>
      <c r="F1025" s="8">
        <v>5.6150000000000005E-7</v>
      </c>
    </row>
    <row r="1026" spans="2:6" x14ac:dyDescent="0.2">
      <c r="B1026" s="9" t="s">
        <v>11</v>
      </c>
      <c r="C1026" s="6" t="s">
        <v>2</v>
      </c>
      <c r="D1026" s="6" t="s">
        <v>463</v>
      </c>
      <c r="E1026" s="22" t="s">
        <v>248</v>
      </c>
      <c r="F1026" s="8" t="s">
        <v>530</v>
      </c>
    </row>
    <row r="1027" spans="2:6" x14ac:dyDescent="0.2">
      <c r="B1027" s="9" t="s">
        <v>12</v>
      </c>
      <c r="C1027" s="6" t="s">
        <v>2</v>
      </c>
      <c r="D1027" s="6" t="s">
        <v>463</v>
      </c>
      <c r="E1027" s="22" t="s">
        <v>248</v>
      </c>
      <c r="F1027" s="8" t="s">
        <v>530</v>
      </c>
    </row>
    <row r="1028" spans="2:6" x14ac:dyDescent="0.2">
      <c r="B1028" s="9" t="s">
        <v>13</v>
      </c>
      <c r="C1028" s="6" t="s">
        <v>2</v>
      </c>
      <c r="D1028" s="6" t="s">
        <v>479</v>
      </c>
      <c r="E1028" s="22" t="s">
        <v>248</v>
      </c>
      <c r="F1028" s="8" t="s">
        <v>530</v>
      </c>
    </row>
    <row r="1029" spans="2:6" x14ac:dyDescent="0.2">
      <c r="B1029" s="9" t="s">
        <v>14</v>
      </c>
      <c r="C1029" s="6" t="s">
        <v>2</v>
      </c>
      <c r="D1029" s="6" t="s">
        <v>464</v>
      </c>
      <c r="E1029" s="22" t="s">
        <v>248</v>
      </c>
      <c r="F1029" s="8">
        <v>2.6700000000000001E-8</v>
      </c>
    </row>
    <row r="1030" spans="2:6" x14ac:dyDescent="0.2">
      <c r="B1030" s="9" t="s">
        <v>15</v>
      </c>
      <c r="C1030" s="6" t="s">
        <v>2</v>
      </c>
      <c r="D1030" s="6" t="s">
        <v>464</v>
      </c>
      <c r="E1030" s="22" t="s">
        <v>248</v>
      </c>
      <c r="F1030" s="8">
        <v>1.2449999999999999E-6</v>
      </c>
    </row>
    <row r="1031" spans="2:6" x14ac:dyDescent="0.2">
      <c r="B1031" s="9" t="s">
        <v>16</v>
      </c>
      <c r="C1031" s="6" t="s">
        <v>2</v>
      </c>
      <c r="D1031" s="6" t="s">
        <v>464</v>
      </c>
      <c r="E1031" s="22" t="s">
        <v>248</v>
      </c>
      <c r="F1031" s="8">
        <v>1.36E-7</v>
      </c>
    </row>
    <row r="1032" spans="2:6" x14ac:dyDescent="0.2">
      <c r="B1032" s="9" t="s">
        <v>17</v>
      </c>
      <c r="C1032" s="6" t="s">
        <v>2</v>
      </c>
      <c r="D1032" s="6" t="s">
        <v>479</v>
      </c>
      <c r="E1032" s="22" t="s">
        <v>248</v>
      </c>
      <c r="F1032" s="8" t="s">
        <v>530</v>
      </c>
    </row>
    <row r="1033" spans="2:6" x14ac:dyDescent="0.2">
      <c r="B1033" s="9" t="s">
        <v>18</v>
      </c>
      <c r="C1033" s="6" t="s">
        <v>2</v>
      </c>
      <c r="D1033" s="6" t="s">
        <v>464</v>
      </c>
      <c r="E1033" s="22" t="s">
        <v>248</v>
      </c>
      <c r="F1033" s="8">
        <v>2.1500000000000001E-7</v>
      </c>
    </row>
    <row r="1034" spans="2:6" x14ac:dyDescent="0.2">
      <c r="B1034" s="9" t="s">
        <v>19</v>
      </c>
      <c r="C1034" s="6" t="s">
        <v>2</v>
      </c>
      <c r="D1034" s="6" t="s">
        <v>464</v>
      </c>
      <c r="E1034" s="22" t="s">
        <v>248</v>
      </c>
      <c r="F1034" s="8">
        <v>2.7499999999999998E-9</v>
      </c>
    </row>
    <row r="1035" spans="2:6" x14ac:dyDescent="0.2">
      <c r="B1035" s="9" t="s">
        <v>20</v>
      </c>
      <c r="C1035" s="6" t="s">
        <v>2</v>
      </c>
      <c r="D1035" s="6" t="s">
        <v>464</v>
      </c>
      <c r="E1035" s="22" t="s">
        <v>248</v>
      </c>
      <c r="F1035" s="8">
        <v>2.04E-9</v>
      </c>
    </row>
    <row r="1036" spans="2:6" x14ac:dyDescent="0.2">
      <c r="B1036" s="9" t="s">
        <v>21</v>
      </c>
      <c r="C1036" s="6" t="s">
        <v>2</v>
      </c>
      <c r="D1036" s="6" t="s">
        <v>464</v>
      </c>
      <c r="E1036" s="22" t="s">
        <v>248</v>
      </c>
      <c r="F1036" s="8">
        <v>5.5800000000000002E-9</v>
      </c>
    </row>
    <row r="1037" spans="2:6" x14ac:dyDescent="0.2">
      <c r="B1037" s="9" t="s">
        <v>22</v>
      </c>
      <c r="C1037" s="6" t="s">
        <v>2</v>
      </c>
      <c r="D1037" s="6" t="s">
        <v>464</v>
      </c>
      <c r="E1037" s="22" t="s">
        <v>248</v>
      </c>
      <c r="F1037" s="8">
        <v>8.8749999999999997E-8</v>
      </c>
    </row>
    <row r="1038" spans="2:6" x14ac:dyDescent="0.2">
      <c r="B1038" s="9" t="s">
        <v>23</v>
      </c>
      <c r="C1038" s="6" t="s">
        <v>2</v>
      </c>
      <c r="D1038" s="6" t="s">
        <v>465</v>
      </c>
      <c r="E1038" s="22" t="s">
        <v>248</v>
      </c>
      <c r="F1038" s="8">
        <v>7.2450000000000005E-9</v>
      </c>
    </row>
    <row r="1039" spans="2:6" x14ac:dyDescent="0.2">
      <c r="B1039" s="9" t="s">
        <v>24</v>
      </c>
      <c r="C1039" s="6" t="s">
        <v>2</v>
      </c>
      <c r="D1039" s="6" t="s">
        <v>465</v>
      </c>
      <c r="E1039" s="22" t="s">
        <v>248</v>
      </c>
      <c r="F1039" s="8">
        <v>2.2300000000000001E-8</v>
      </c>
    </row>
    <row r="1040" spans="2:6" x14ac:dyDescent="0.2">
      <c r="B1040" s="9" t="s">
        <v>25</v>
      </c>
      <c r="C1040" s="6" t="s">
        <v>2</v>
      </c>
      <c r="D1040" s="6" t="s">
        <v>465</v>
      </c>
      <c r="E1040" s="22" t="s">
        <v>248</v>
      </c>
      <c r="F1040" s="8">
        <v>7.6350000000000002E-9</v>
      </c>
    </row>
    <row r="1041" spans="2:6" x14ac:dyDescent="0.2">
      <c r="B1041" s="9" t="s">
        <v>26</v>
      </c>
      <c r="C1041" s="6" t="s">
        <v>2</v>
      </c>
      <c r="D1041" s="6" t="s">
        <v>465</v>
      </c>
      <c r="E1041" s="22" t="s">
        <v>248</v>
      </c>
      <c r="F1041" s="8">
        <v>7.6200000000000014E-9</v>
      </c>
    </row>
    <row r="1042" spans="2:6" x14ac:dyDescent="0.2">
      <c r="B1042" s="9" t="s">
        <v>27</v>
      </c>
      <c r="C1042" s="6" t="s">
        <v>2</v>
      </c>
      <c r="D1042" s="6" t="s">
        <v>465</v>
      </c>
      <c r="E1042" s="22" t="s">
        <v>248</v>
      </c>
      <c r="F1042" s="8">
        <v>1.0365E-7</v>
      </c>
    </row>
    <row r="1043" spans="2:6" x14ac:dyDescent="0.2">
      <c r="B1043" s="9" t="s">
        <v>28</v>
      </c>
      <c r="C1043" s="6" t="s">
        <v>2</v>
      </c>
      <c r="D1043" s="6" t="s">
        <v>465</v>
      </c>
      <c r="E1043" s="22" t="s">
        <v>248</v>
      </c>
      <c r="F1043" s="8">
        <v>5.6050000000000002E-8</v>
      </c>
    </row>
    <row r="1044" spans="2:6" x14ac:dyDescent="0.2">
      <c r="B1044" s="9" t="s">
        <v>29</v>
      </c>
      <c r="C1044" s="6" t="s">
        <v>2</v>
      </c>
      <c r="D1044" s="6" t="s">
        <v>465</v>
      </c>
      <c r="E1044" s="22" t="s">
        <v>248</v>
      </c>
      <c r="F1044" s="8">
        <v>3.2800000000000003E-8</v>
      </c>
    </row>
    <row r="1045" spans="2:6" x14ac:dyDescent="0.2">
      <c r="B1045" s="9" t="s">
        <v>30</v>
      </c>
      <c r="C1045" s="6" t="s">
        <v>2</v>
      </c>
      <c r="D1045" s="6" t="s">
        <v>465</v>
      </c>
      <c r="E1045" s="22" t="s">
        <v>248</v>
      </c>
      <c r="F1045" s="8">
        <v>6.0499999999999992E-8</v>
      </c>
    </row>
    <row r="1046" spans="2:6" x14ac:dyDescent="0.2">
      <c r="B1046" s="9" t="s">
        <v>31</v>
      </c>
      <c r="C1046" s="6" t="s">
        <v>2</v>
      </c>
      <c r="D1046" s="6" t="s">
        <v>466</v>
      </c>
      <c r="E1046" s="22" t="s">
        <v>248</v>
      </c>
      <c r="F1046" s="8">
        <v>1.0284999999999999E-8</v>
      </c>
    </row>
    <row r="1047" spans="2:6" x14ac:dyDescent="0.2">
      <c r="B1047" s="9" t="s">
        <v>32</v>
      </c>
      <c r="C1047" s="6" t="s">
        <v>2</v>
      </c>
      <c r="D1047" s="6" t="s">
        <v>466</v>
      </c>
      <c r="E1047" s="22" t="s">
        <v>248</v>
      </c>
      <c r="F1047" s="8">
        <v>1.1960000000000001E-8</v>
      </c>
    </row>
    <row r="1048" spans="2:6" x14ac:dyDescent="0.2">
      <c r="B1048" s="9" t="s">
        <v>33</v>
      </c>
      <c r="C1048" s="6" t="s">
        <v>2</v>
      </c>
      <c r="D1048" s="6" t="s">
        <v>466</v>
      </c>
      <c r="E1048" s="22" t="s">
        <v>248</v>
      </c>
      <c r="F1048" s="8">
        <v>1.9750000000000001E-7</v>
      </c>
    </row>
    <row r="1049" spans="2:6" x14ac:dyDescent="0.2">
      <c r="B1049" s="9" t="s">
        <v>34</v>
      </c>
      <c r="C1049" s="6" t="s">
        <v>2</v>
      </c>
      <c r="D1049" s="6" t="s">
        <v>466</v>
      </c>
      <c r="E1049" s="22" t="s">
        <v>248</v>
      </c>
      <c r="F1049" s="8">
        <v>6.1550000000000005E-8</v>
      </c>
    </row>
    <row r="1050" spans="2:6" x14ac:dyDescent="0.2">
      <c r="B1050" s="9" t="s">
        <v>35</v>
      </c>
      <c r="C1050" s="6" t="s">
        <v>2</v>
      </c>
      <c r="D1050" s="6" t="s">
        <v>466</v>
      </c>
      <c r="E1050" s="22" t="s">
        <v>248</v>
      </c>
      <c r="F1050" s="8">
        <v>9.0849999999999996E-8</v>
      </c>
    </row>
    <row r="1051" spans="2:6" x14ac:dyDescent="0.2">
      <c r="B1051" s="9" t="s">
        <v>36</v>
      </c>
      <c r="C1051" s="6" t="s">
        <v>2</v>
      </c>
      <c r="D1051" s="6" t="s">
        <v>466</v>
      </c>
      <c r="E1051" s="22" t="s">
        <v>248</v>
      </c>
      <c r="F1051" s="8">
        <v>5.3950000000000003E-8</v>
      </c>
    </row>
    <row r="1052" spans="2:6" x14ac:dyDescent="0.2">
      <c r="B1052" s="9" t="s">
        <v>37</v>
      </c>
      <c r="C1052" s="6" t="s">
        <v>2</v>
      </c>
      <c r="D1052" s="6" t="s">
        <v>466</v>
      </c>
      <c r="E1052" s="22" t="s">
        <v>248</v>
      </c>
      <c r="F1052" s="8">
        <v>4.14E-8</v>
      </c>
    </row>
    <row r="1053" spans="2:6" x14ac:dyDescent="0.2">
      <c r="B1053" s="9" t="s">
        <v>38</v>
      </c>
      <c r="C1053" s="6" t="s">
        <v>2</v>
      </c>
      <c r="D1053" s="6" t="s">
        <v>466</v>
      </c>
      <c r="E1053" s="22" t="s">
        <v>248</v>
      </c>
      <c r="F1053" s="8">
        <v>1.385E-8</v>
      </c>
    </row>
    <row r="1054" spans="2:6" x14ac:dyDescent="0.2">
      <c r="B1054" s="9" t="s">
        <v>159</v>
      </c>
      <c r="C1054" s="6" t="s">
        <v>270</v>
      </c>
      <c r="D1054" s="6" t="s">
        <v>239</v>
      </c>
      <c r="E1054" s="23" t="s">
        <v>249</v>
      </c>
      <c r="F1054" s="8">
        <v>9.8499999999999989E-8</v>
      </c>
    </row>
    <row r="1055" spans="2:6" x14ac:dyDescent="0.2">
      <c r="B1055" s="9" t="s">
        <v>160</v>
      </c>
      <c r="C1055" s="6" t="s">
        <v>270</v>
      </c>
      <c r="D1055" s="6" t="s">
        <v>239</v>
      </c>
      <c r="E1055" s="23" t="s">
        <v>249</v>
      </c>
      <c r="F1055" s="8">
        <v>3.9900000000000001E-7</v>
      </c>
    </row>
    <row r="1056" spans="2:6" x14ac:dyDescent="0.2">
      <c r="B1056" s="9" t="s">
        <v>161</v>
      </c>
      <c r="C1056" s="6" t="s">
        <v>270</v>
      </c>
      <c r="D1056" s="6" t="s">
        <v>239</v>
      </c>
      <c r="E1056" s="23" t="s">
        <v>249</v>
      </c>
      <c r="F1056" s="8">
        <v>4.9799999999999993E-7</v>
      </c>
    </row>
    <row r="1057" spans="2:6" x14ac:dyDescent="0.2">
      <c r="B1057" s="9" t="s">
        <v>162</v>
      </c>
      <c r="C1057" s="6" t="s">
        <v>270</v>
      </c>
      <c r="D1057" s="6" t="s">
        <v>239</v>
      </c>
      <c r="E1057" s="23" t="s">
        <v>249</v>
      </c>
      <c r="F1057" s="8">
        <v>2.0849999999999999E-6</v>
      </c>
    </row>
    <row r="1058" spans="2:6" x14ac:dyDescent="0.2">
      <c r="B1058" s="9" t="s">
        <v>163</v>
      </c>
      <c r="C1058" s="6" t="s">
        <v>270</v>
      </c>
      <c r="D1058" s="6" t="s">
        <v>239</v>
      </c>
      <c r="E1058" s="23" t="s">
        <v>249</v>
      </c>
      <c r="F1058" s="8">
        <v>3.1600000000000002E-6</v>
      </c>
    </row>
    <row r="1059" spans="2:6" x14ac:dyDescent="0.2">
      <c r="B1059" s="9" t="s">
        <v>164</v>
      </c>
      <c r="C1059" s="6" t="s">
        <v>270</v>
      </c>
      <c r="D1059" s="6" t="s">
        <v>239</v>
      </c>
      <c r="E1059" s="23" t="s">
        <v>249</v>
      </c>
      <c r="F1059" s="8">
        <v>1.17E-6</v>
      </c>
    </row>
    <row r="1060" spans="2:6" x14ac:dyDescent="0.2">
      <c r="B1060" s="9" t="s">
        <v>165</v>
      </c>
      <c r="C1060" s="6" t="s">
        <v>270</v>
      </c>
      <c r="D1060" s="6" t="s">
        <v>239</v>
      </c>
      <c r="E1060" s="23" t="s">
        <v>249</v>
      </c>
      <c r="F1060" s="8">
        <v>1.0330000000000001E-5</v>
      </c>
    </row>
    <row r="1061" spans="2:6" x14ac:dyDescent="0.2">
      <c r="B1061" s="9" t="s">
        <v>166</v>
      </c>
      <c r="C1061" s="6" t="s">
        <v>270</v>
      </c>
      <c r="D1061" s="6" t="s">
        <v>239</v>
      </c>
      <c r="E1061" s="23" t="s">
        <v>249</v>
      </c>
      <c r="F1061" s="8">
        <v>3.36E-6</v>
      </c>
    </row>
    <row r="1062" spans="2:6" x14ac:dyDescent="0.2">
      <c r="B1062" s="9" t="s">
        <v>167</v>
      </c>
      <c r="C1062" s="6" t="s">
        <v>270</v>
      </c>
      <c r="D1062" s="6" t="s">
        <v>281</v>
      </c>
      <c r="E1062" s="23" t="s">
        <v>249</v>
      </c>
      <c r="F1062" s="8">
        <v>5.4600000000000002E-6</v>
      </c>
    </row>
    <row r="1063" spans="2:6" x14ac:dyDescent="0.2">
      <c r="B1063" s="9" t="s">
        <v>168</v>
      </c>
      <c r="C1063" s="6" t="s">
        <v>270</v>
      </c>
      <c r="D1063" s="6" t="s">
        <v>281</v>
      </c>
      <c r="E1063" s="23" t="s">
        <v>249</v>
      </c>
      <c r="F1063" s="8">
        <v>2.7100000000000003E-6</v>
      </c>
    </row>
    <row r="1064" spans="2:6" x14ac:dyDescent="0.2">
      <c r="B1064" s="9" t="s">
        <v>169</v>
      </c>
      <c r="C1064" s="6" t="s">
        <v>270</v>
      </c>
      <c r="D1064" s="6" t="s">
        <v>281</v>
      </c>
      <c r="E1064" s="23" t="s">
        <v>249</v>
      </c>
      <c r="F1064" s="8">
        <v>8.1499999999999993E-7</v>
      </c>
    </row>
    <row r="1065" spans="2:6" x14ac:dyDescent="0.2">
      <c r="B1065" s="9" t="s">
        <v>170</v>
      </c>
      <c r="C1065" s="6" t="s">
        <v>270</v>
      </c>
      <c r="D1065" s="6" t="s">
        <v>281</v>
      </c>
      <c r="E1065" s="23" t="s">
        <v>249</v>
      </c>
      <c r="F1065" s="8">
        <v>1.18E-4</v>
      </c>
    </row>
    <row r="1066" spans="2:6" x14ac:dyDescent="0.2">
      <c r="B1066" s="9" t="s">
        <v>171</v>
      </c>
      <c r="C1066" s="6" t="s">
        <v>270</v>
      </c>
      <c r="D1066" s="6" t="s">
        <v>281</v>
      </c>
      <c r="E1066" s="23" t="s">
        <v>249</v>
      </c>
      <c r="F1066" s="8">
        <v>1.096E-5</v>
      </c>
    </row>
    <row r="1067" spans="2:6" x14ac:dyDescent="0.2">
      <c r="B1067" s="9" t="s">
        <v>172</v>
      </c>
      <c r="C1067" s="6" t="s">
        <v>270</v>
      </c>
      <c r="D1067" s="6" t="s">
        <v>281</v>
      </c>
      <c r="E1067" s="23" t="s">
        <v>249</v>
      </c>
      <c r="F1067" s="8">
        <v>1.37E-6</v>
      </c>
    </row>
    <row r="1068" spans="2:6" x14ac:dyDescent="0.2">
      <c r="B1068" s="9" t="s">
        <v>173</v>
      </c>
      <c r="C1068" s="6" t="s">
        <v>270</v>
      </c>
      <c r="D1068" s="6" t="s">
        <v>281</v>
      </c>
      <c r="E1068" s="23" t="s">
        <v>249</v>
      </c>
      <c r="F1068" s="8">
        <v>1.42E-6</v>
      </c>
    </row>
    <row r="1069" spans="2:6" x14ac:dyDescent="0.2">
      <c r="B1069" s="9" t="s">
        <v>174</v>
      </c>
      <c r="C1069" s="6" t="s">
        <v>270</v>
      </c>
      <c r="D1069" s="6" t="s">
        <v>281</v>
      </c>
      <c r="E1069" s="23" t="s">
        <v>249</v>
      </c>
      <c r="F1069" s="8">
        <v>1.1199999999999999E-5</v>
      </c>
    </row>
    <row r="1070" spans="2:6" x14ac:dyDescent="0.2">
      <c r="B1070" s="9" t="s">
        <v>175</v>
      </c>
      <c r="C1070" s="6" t="s">
        <v>270</v>
      </c>
      <c r="D1070" s="6" t="s">
        <v>304</v>
      </c>
      <c r="E1070" s="23" t="s">
        <v>249</v>
      </c>
      <c r="F1070" s="8">
        <v>8.9749999999999996E-6</v>
      </c>
    </row>
    <row r="1071" spans="2:6" x14ac:dyDescent="0.2">
      <c r="B1071" s="9" t="s">
        <v>176</v>
      </c>
      <c r="C1071" s="6" t="s">
        <v>270</v>
      </c>
      <c r="D1071" s="6" t="s">
        <v>304</v>
      </c>
      <c r="E1071" s="23" t="s">
        <v>249</v>
      </c>
      <c r="F1071" s="8">
        <v>6.7499999999999997E-6</v>
      </c>
    </row>
    <row r="1072" spans="2:6" x14ac:dyDescent="0.2">
      <c r="B1072" s="9" t="s">
        <v>177</v>
      </c>
      <c r="C1072" s="6" t="s">
        <v>270</v>
      </c>
      <c r="D1072" s="6" t="s">
        <v>304</v>
      </c>
      <c r="E1072" s="23" t="s">
        <v>249</v>
      </c>
      <c r="F1072" s="8">
        <v>1.7900000000000001E-5</v>
      </c>
    </row>
    <row r="1073" spans="2:6" x14ac:dyDescent="0.2">
      <c r="B1073" s="9" t="s">
        <v>178</v>
      </c>
      <c r="C1073" s="6" t="s">
        <v>270</v>
      </c>
      <c r="D1073" s="6" t="s">
        <v>304</v>
      </c>
      <c r="E1073" s="23" t="s">
        <v>249</v>
      </c>
      <c r="F1073" s="8">
        <v>1.33E-5</v>
      </c>
    </row>
    <row r="1074" spans="2:6" x14ac:dyDescent="0.2">
      <c r="B1074" s="9" t="s">
        <v>179</v>
      </c>
      <c r="C1074" s="6" t="s">
        <v>270</v>
      </c>
      <c r="D1074" s="6" t="s">
        <v>304</v>
      </c>
      <c r="E1074" s="23" t="s">
        <v>249</v>
      </c>
      <c r="F1074" s="8">
        <v>1.34E-5</v>
      </c>
    </row>
    <row r="1075" spans="2:6" x14ac:dyDescent="0.2">
      <c r="B1075" s="9" t="s">
        <v>180</v>
      </c>
      <c r="C1075" s="6" t="s">
        <v>270</v>
      </c>
      <c r="D1075" s="6" t="s">
        <v>304</v>
      </c>
      <c r="E1075" s="23" t="s">
        <v>249</v>
      </c>
      <c r="F1075" s="8">
        <v>3.5750000000000001E-6</v>
      </c>
    </row>
    <row r="1076" spans="2:6" x14ac:dyDescent="0.2">
      <c r="B1076" s="9" t="s">
        <v>181</v>
      </c>
      <c r="C1076" s="6" t="s">
        <v>270</v>
      </c>
      <c r="D1076" s="6" t="s">
        <v>304</v>
      </c>
      <c r="E1076" s="23" t="s">
        <v>249</v>
      </c>
      <c r="F1076" s="8">
        <v>3.8149999999999999E-6</v>
      </c>
    </row>
    <row r="1077" spans="2:6" x14ac:dyDescent="0.2">
      <c r="B1077" s="9" t="s">
        <v>182</v>
      </c>
      <c r="C1077" s="6" t="s">
        <v>270</v>
      </c>
      <c r="D1077" s="6" t="s">
        <v>304</v>
      </c>
      <c r="E1077" s="23" t="s">
        <v>249</v>
      </c>
      <c r="F1077" s="8">
        <v>5.395E-6</v>
      </c>
    </row>
    <row r="1078" spans="2:6" x14ac:dyDescent="0.2">
      <c r="B1078" s="9" t="s">
        <v>183</v>
      </c>
      <c r="C1078" s="6" t="s">
        <v>270</v>
      </c>
      <c r="D1078" s="6" t="s">
        <v>445</v>
      </c>
      <c r="E1078" s="23" t="s">
        <v>249</v>
      </c>
      <c r="F1078" s="8">
        <v>3.9499999999999995E-6</v>
      </c>
    </row>
    <row r="1079" spans="2:6" x14ac:dyDescent="0.2">
      <c r="B1079" s="9" t="s">
        <v>184</v>
      </c>
      <c r="C1079" s="6" t="s">
        <v>270</v>
      </c>
      <c r="D1079" s="6" t="s">
        <v>445</v>
      </c>
      <c r="E1079" s="23" t="s">
        <v>249</v>
      </c>
      <c r="F1079" s="8">
        <v>4.4449999999999998E-6</v>
      </c>
    </row>
    <row r="1080" spans="2:6" x14ac:dyDescent="0.2">
      <c r="B1080" s="9" t="s">
        <v>185</v>
      </c>
      <c r="C1080" s="6" t="s">
        <v>270</v>
      </c>
      <c r="D1080" s="6" t="s">
        <v>445</v>
      </c>
      <c r="E1080" s="23" t="s">
        <v>249</v>
      </c>
      <c r="F1080" s="8">
        <v>2.0050000000000003E-6</v>
      </c>
    </row>
    <row r="1081" spans="2:6" x14ac:dyDescent="0.2">
      <c r="B1081" s="9" t="s">
        <v>186</v>
      </c>
      <c r="C1081" s="6" t="s">
        <v>270</v>
      </c>
      <c r="D1081" s="6" t="s">
        <v>445</v>
      </c>
      <c r="E1081" s="23" t="s">
        <v>249</v>
      </c>
      <c r="F1081" s="8">
        <v>1.28E-6</v>
      </c>
    </row>
    <row r="1082" spans="2:6" x14ac:dyDescent="0.2">
      <c r="B1082" s="9" t="s">
        <v>187</v>
      </c>
      <c r="C1082" s="6" t="s">
        <v>270</v>
      </c>
      <c r="D1082" s="6" t="s">
        <v>445</v>
      </c>
      <c r="E1082" s="23" t="s">
        <v>249</v>
      </c>
      <c r="F1082" s="8">
        <v>9.3399999999999987E-6</v>
      </c>
    </row>
    <row r="1083" spans="2:6" x14ac:dyDescent="0.2">
      <c r="B1083" s="9" t="s">
        <v>188</v>
      </c>
      <c r="C1083" s="6" t="s">
        <v>270</v>
      </c>
      <c r="D1083" s="6" t="s">
        <v>445</v>
      </c>
      <c r="E1083" s="23" t="s">
        <v>249</v>
      </c>
      <c r="F1083" s="8">
        <v>1.0799999999999998E-6</v>
      </c>
    </row>
    <row r="1084" spans="2:6" x14ac:dyDescent="0.2">
      <c r="B1084" s="9" t="s">
        <v>189</v>
      </c>
      <c r="C1084" s="6" t="s">
        <v>8</v>
      </c>
      <c r="D1084" s="6" t="s">
        <v>282</v>
      </c>
      <c r="E1084" s="23" t="s">
        <v>249</v>
      </c>
      <c r="F1084" s="8">
        <v>3.4299999999999999E-7</v>
      </c>
    </row>
    <row r="1085" spans="2:6" x14ac:dyDescent="0.2">
      <c r="B1085" s="9" t="s">
        <v>190</v>
      </c>
      <c r="C1085" s="6" t="s">
        <v>8</v>
      </c>
      <c r="D1085" s="6" t="s">
        <v>282</v>
      </c>
      <c r="E1085" s="23" t="s">
        <v>249</v>
      </c>
      <c r="F1085" s="8">
        <v>1.9400000000000002E-7</v>
      </c>
    </row>
    <row r="1086" spans="2:6" x14ac:dyDescent="0.2">
      <c r="B1086" s="9" t="s">
        <v>191</v>
      </c>
      <c r="C1086" s="6" t="s">
        <v>8</v>
      </c>
      <c r="D1086" s="6" t="s">
        <v>282</v>
      </c>
      <c r="E1086" s="23" t="s">
        <v>249</v>
      </c>
      <c r="F1086" s="8">
        <v>3.495E-7</v>
      </c>
    </row>
    <row r="1087" spans="2:6" x14ac:dyDescent="0.2">
      <c r="B1087" s="9" t="s">
        <v>192</v>
      </c>
      <c r="C1087" s="6" t="s">
        <v>8</v>
      </c>
      <c r="D1087" s="6" t="s">
        <v>282</v>
      </c>
      <c r="E1087" s="23" t="s">
        <v>249</v>
      </c>
      <c r="F1087" s="8">
        <v>5.8550000000000007E-6</v>
      </c>
    </row>
    <row r="1088" spans="2:6" x14ac:dyDescent="0.2">
      <c r="B1088" s="9" t="s">
        <v>193</v>
      </c>
      <c r="C1088" s="6" t="s">
        <v>8</v>
      </c>
      <c r="D1088" s="6" t="s">
        <v>282</v>
      </c>
      <c r="E1088" s="23" t="s">
        <v>249</v>
      </c>
      <c r="F1088" s="8">
        <v>1.2205E-6</v>
      </c>
    </row>
    <row r="1089" spans="2:6" x14ac:dyDescent="0.2">
      <c r="B1089" s="9" t="s">
        <v>194</v>
      </c>
      <c r="C1089" s="6" t="s">
        <v>8</v>
      </c>
      <c r="D1089" s="6" t="s">
        <v>282</v>
      </c>
      <c r="E1089" s="23" t="s">
        <v>249</v>
      </c>
      <c r="F1089" s="8">
        <v>1.4249999999999999E-6</v>
      </c>
    </row>
    <row r="1090" spans="2:6" x14ac:dyDescent="0.2">
      <c r="B1090" s="9" t="s">
        <v>195</v>
      </c>
      <c r="C1090" s="6" t="s">
        <v>8</v>
      </c>
      <c r="D1090" s="6" t="s">
        <v>282</v>
      </c>
      <c r="E1090" s="23" t="s">
        <v>249</v>
      </c>
      <c r="F1090" s="8">
        <v>4.865E-6</v>
      </c>
    </row>
    <row r="1091" spans="2:6" x14ac:dyDescent="0.2">
      <c r="B1091" s="9" t="s">
        <v>196</v>
      </c>
      <c r="C1091" s="6" t="s">
        <v>8</v>
      </c>
      <c r="D1091" s="6" t="s">
        <v>282</v>
      </c>
      <c r="E1091" s="23" t="s">
        <v>249</v>
      </c>
      <c r="F1091" s="8">
        <v>3.9049999999999999E-6</v>
      </c>
    </row>
    <row r="1092" spans="2:6" x14ac:dyDescent="0.2">
      <c r="B1092" s="9" t="s">
        <v>197</v>
      </c>
      <c r="C1092" s="6" t="s">
        <v>8</v>
      </c>
      <c r="D1092" s="6" t="s">
        <v>283</v>
      </c>
      <c r="E1092" s="23" t="s">
        <v>249</v>
      </c>
      <c r="F1092" s="8">
        <v>1.08E-5</v>
      </c>
    </row>
    <row r="1093" spans="2:6" x14ac:dyDescent="0.2">
      <c r="B1093" s="9" t="s">
        <v>198</v>
      </c>
      <c r="C1093" s="6" t="s">
        <v>8</v>
      </c>
      <c r="D1093" s="6" t="s">
        <v>283</v>
      </c>
      <c r="E1093" s="23" t="s">
        <v>249</v>
      </c>
      <c r="F1093" s="8">
        <v>3.2949999999999998E-6</v>
      </c>
    </row>
    <row r="1094" spans="2:6" x14ac:dyDescent="0.2">
      <c r="B1094" s="9" t="s">
        <v>199</v>
      </c>
      <c r="C1094" s="6" t="s">
        <v>8</v>
      </c>
      <c r="D1094" s="6" t="s">
        <v>283</v>
      </c>
      <c r="E1094" s="23" t="s">
        <v>249</v>
      </c>
      <c r="F1094" s="8">
        <v>8.7450000000000001E-6</v>
      </c>
    </row>
    <row r="1095" spans="2:6" x14ac:dyDescent="0.2">
      <c r="B1095" s="9" t="s">
        <v>200</v>
      </c>
      <c r="C1095" s="6" t="s">
        <v>8</v>
      </c>
      <c r="D1095" s="6" t="s">
        <v>283</v>
      </c>
      <c r="E1095" s="23" t="s">
        <v>249</v>
      </c>
      <c r="F1095" s="8">
        <v>1.26E-6</v>
      </c>
    </row>
    <row r="1096" spans="2:6" x14ac:dyDescent="0.2">
      <c r="B1096" s="9" t="s">
        <v>201</v>
      </c>
      <c r="C1096" s="6" t="s">
        <v>8</v>
      </c>
      <c r="D1096" s="6" t="s">
        <v>283</v>
      </c>
      <c r="E1096" s="23" t="s">
        <v>249</v>
      </c>
      <c r="F1096" s="8">
        <v>3.7599999999999999E-5</v>
      </c>
    </row>
    <row r="1097" spans="2:6" x14ac:dyDescent="0.2">
      <c r="B1097" s="9" t="s">
        <v>202</v>
      </c>
      <c r="C1097" s="6" t="s">
        <v>8</v>
      </c>
      <c r="D1097" s="6" t="s">
        <v>283</v>
      </c>
      <c r="E1097" s="23" t="s">
        <v>249</v>
      </c>
      <c r="F1097" s="8">
        <v>1.0949999999999998E-5</v>
      </c>
    </row>
    <row r="1098" spans="2:6" x14ac:dyDescent="0.2">
      <c r="B1098" s="9" t="s">
        <v>203</v>
      </c>
      <c r="C1098" s="6" t="s">
        <v>8</v>
      </c>
      <c r="D1098" s="6" t="s">
        <v>283</v>
      </c>
      <c r="E1098" s="23" t="s">
        <v>249</v>
      </c>
      <c r="F1098" s="8">
        <v>1.9149999999999998E-5</v>
      </c>
    </row>
    <row r="1099" spans="2:6" x14ac:dyDescent="0.2">
      <c r="B1099" s="9" t="s">
        <v>204</v>
      </c>
      <c r="C1099" s="6" t="s">
        <v>8</v>
      </c>
      <c r="D1099" s="6" t="s">
        <v>283</v>
      </c>
      <c r="E1099" s="23" t="s">
        <v>249</v>
      </c>
      <c r="F1099" s="8">
        <v>6.4649999999999999E-6</v>
      </c>
    </row>
    <row r="1100" spans="2:6" x14ac:dyDescent="0.2">
      <c r="B1100" s="9" t="s">
        <v>205</v>
      </c>
      <c r="C1100" s="6" t="s">
        <v>8</v>
      </c>
      <c r="D1100" s="6" t="s">
        <v>305</v>
      </c>
      <c r="E1100" s="23" t="s">
        <v>249</v>
      </c>
      <c r="F1100" s="8">
        <v>1.5549999999999999E-6</v>
      </c>
    </row>
    <row r="1101" spans="2:6" x14ac:dyDescent="0.2">
      <c r="B1101" s="9" t="s">
        <v>206</v>
      </c>
      <c r="C1101" s="6" t="s">
        <v>8</v>
      </c>
      <c r="D1101" s="6" t="s">
        <v>305</v>
      </c>
      <c r="E1101" s="23" t="s">
        <v>249</v>
      </c>
      <c r="F1101" s="8">
        <v>1.42E-6</v>
      </c>
    </row>
    <row r="1102" spans="2:6" x14ac:dyDescent="0.2">
      <c r="B1102" s="9" t="s">
        <v>207</v>
      </c>
      <c r="C1102" s="6" t="s">
        <v>8</v>
      </c>
      <c r="D1102" s="6" t="s">
        <v>305</v>
      </c>
      <c r="E1102" s="23" t="s">
        <v>249</v>
      </c>
      <c r="F1102" s="8">
        <v>9.6100000000000012E-6</v>
      </c>
    </row>
    <row r="1103" spans="2:6" x14ac:dyDescent="0.2">
      <c r="B1103" s="9" t="s">
        <v>208</v>
      </c>
      <c r="C1103" s="6" t="s">
        <v>8</v>
      </c>
      <c r="D1103" s="6" t="s">
        <v>305</v>
      </c>
      <c r="E1103" s="23" t="s">
        <v>249</v>
      </c>
      <c r="F1103" s="8">
        <v>5.7250000000000002E-6</v>
      </c>
    </row>
    <row r="1104" spans="2:6" x14ac:dyDescent="0.2">
      <c r="B1104" s="9" t="s">
        <v>209</v>
      </c>
      <c r="C1104" s="6" t="s">
        <v>8</v>
      </c>
      <c r="D1104" s="6" t="s">
        <v>305</v>
      </c>
      <c r="E1104" s="23" t="s">
        <v>249</v>
      </c>
      <c r="F1104" s="8">
        <v>1.26E-5</v>
      </c>
    </row>
    <row r="1105" spans="2:6" x14ac:dyDescent="0.2">
      <c r="B1105" s="9" t="s">
        <v>210</v>
      </c>
      <c r="C1105" s="6" t="s">
        <v>8</v>
      </c>
      <c r="D1105" s="6" t="s">
        <v>305</v>
      </c>
      <c r="E1105" s="23" t="s">
        <v>249</v>
      </c>
      <c r="F1105" s="8">
        <v>1.2499999999999999E-6</v>
      </c>
    </row>
    <row r="1106" spans="2:6" x14ac:dyDescent="0.2">
      <c r="B1106" s="9" t="s">
        <v>211</v>
      </c>
      <c r="C1106" s="6" t="s">
        <v>8</v>
      </c>
      <c r="D1106" s="6" t="s">
        <v>305</v>
      </c>
      <c r="E1106" s="23" t="s">
        <v>249</v>
      </c>
      <c r="F1106" s="8">
        <v>9.02E-6</v>
      </c>
    </row>
    <row r="1107" spans="2:6" x14ac:dyDescent="0.2">
      <c r="B1107" s="9" t="s">
        <v>212</v>
      </c>
      <c r="C1107" s="6" t="s">
        <v>8</v>
      </c>
      <c r="D1107" s="6" t="s">
        <v>305</v>
      </c>
      <c r="E1107" s="23" t="s">
        <v>249</v>
      </c>
      <c r="F1107" s="8">
        <v>4.6999999999999999E-6</v>
      </c>
    </row>
    <row r="1108" spans="2:6" x14ac:dyDescent="0.2">
      <c r="B1108" s="9" t="s">
        <v>213</v>
      </c>
      <c r="C1108" s="6" t="s">
        <v>8</v>
      </c>
      <c r="D1108" s="6" t="s">
        <v>445</v>
      </c>
      <c r="E1108" s="23" t="s">
        <v>249</v>
      </c>
      <c r="F1108" s="8">
        <v>3.055E-6</v>
      </c>
    </row>
    <row r="1109" spans="2:6" x14ac:dyDescent="0.2">
      <c r="B1109" s="9" t="s">
        <v>214</v>
      </c>
      <c r="C1109" s="6" t="s">
        <v>8</v>
      </c>
      <c r="D1109" s="6" t="s">
        <v>445</v>
      </c>
      <c r="E1109" s="23" t="s">
        <v>249</v>
      </c>
      <c r="F1109" s="8">
        <v>2.8399999999999999E-6</v>
      </c>
    </row>
    <row r="1110" spans="2:6" x14ac:dyDescent="0.2">
      <c r="B1110" s="9" t="s">
        <v>215</v>
      </c>
      <c r="C1110" s="6" t="s">
        <v>8</v>
      </c>
      <c r="D1110" s="6" t="s">
        <v>446</v>
      </c>
      <c r="E1110" s="23" t="s">
        <v>249</v>
      </c>
      <c r="F1110" s="8">
        <v>3.685E-7</v>
      </c>
    </row>
    <row r="1111" spans="2:6" x14ac:dyDescent="0.2">
      <c r="B1111" s="9" t="s">
        <v>216</v>
      </c>
      <c r="C1111" s="6" t="s">
        <v>8</v>
      </c>
      <c r="D1111" s="6" t="s">
        <v>446</v>
      </c>
      <c r="E1111" s="23" t="s">
        <v>249</v>
      </c>
      <c r="F1111" s="8">
        <v>1.7149999999999999E-7</v>
      </c>
    </row>
    <row r="1112" spans="2:6" x14ac:dyDescent="0.2">
      <c r="B1112" s="9" t="s">
        <v>217</v>
      </c>
      <c r="C1112" s="6" t="s">
        <v>8</v>
      </c>
      <c r="D1112" s="6" t="s">
        <v>446</v>
      </c>
      <c r="E1112" s="23" t="s">
        <v>249</v>
      </c>
      <c r="F1112" s="8">
        <v>1.6049999999999999E-7</v>
      </c>
    </row>
    <row r="1113" spans="2:6" x14ac:dyDescent="0.2">
      <c r="B1113" s="9" t="s">
        <v>218</v>
      </c>
      <c r="C1113" s="6" t="s">
        <v>8</v>
      </c>
      <c r="D1113" s="6" t="s">
        <v>446</v>
      </c>
      <c r="E1113" s="23" t="s">
        <v>249</v>
      </c>
      <c r="F1113" s="8">
        <v>9.0449999999999998E-7</v>
      </c>
    </row>
    <row r="1114" spans="2:6" x14ac:dyDescent="0.2">
      <c r="B1114" s="9" t="s">
        <v>129</v>
      </c>
      <c r="C1114" s="6" t="s">
        <v>356</v>
      </c>
      <c r="D1114" s="6" t="s">
        <v>306</v>
      </c>
      <c r="E1114" s="23" t="s">
        <v>249</v>
      </c>
      <c r="F1114" s="8">
        <v>1.6219999999999999E-8</v>
      </c>
    </row>
    <row r="1115" spans="2:6" x14ac:dyDescent="0.2">
      <c r="B1115" s="9" t="s">
        <v>130</v>
      </c>
      <c r="C1115" s="6" t="s">
        <v>356</v>
      </c>
      <c r="D1115" s="6" t="s">
        <v>306</v>
      </c>
      <c r="E1115" s="23" t="s">
        <v>249</v>
      </c>
      <c r="F1115" s="8">
        <v>4.4099999999999999E-7</v>
      </c>
    </row>
    <row r="1116" spans="2:6" x14ac:dyDescent="0.2">
      <c r="B1116" s="9" t="s">
        <v>131</v>
      </c>
      <c r="C1116" s="6" t="s">
        <v>356</v>
      </c>
      <c r="D1116" s="6" t="s">
        <v>306</v>
      </c>
      <c r="E1116" s="23" t="s">
        <v>249</v>
      </c>
      <c r="F1116" s="8">
        <v>3.6250000000000002E-7</v>
      </c>
    </row>
    <row r="1117" spans="2:6" x14ac:dyDescent="0.2">
      <c r="B1117" s="9" t="s">
        <v>132</v>
      </c>
      <c r="C1117" s="6" t="s">
        <v>356</v>
      </c>
      <c r="D1117" s="6" t="s">
        <v>306</v>
      </c>
      <c r="E1117" s="23" t="s">
        <v>249</v>
      </c>
      <c r="F1117" s="38">
        <v>6.7550000000000006E-8</v>
      </c>
    </row>
    <row r="1118" spans="2:6" x14ac:dyDescent="0.2">
      <c r="B1118" s="9" t="s">
        <v>133</v>
      </c>
      <c r="C1118" s="6" t="s">
        <v>356</v>
      </c>
      <c r="D1118" s="6" t="s">
        <v>306</v>
      </c>
      <c r="E1118" s="23" t="s">
        <v>249</v>
      </c>
      <c r="F1118" s="38">
        <v>3.6049999999999998E-7</v>
      </c>
    </row>
    <row r="1119" spans="2:6" x14ac:dyDescent="0.2">
      <c r="B1119" s="9" t="s">
        <v>134</v>
      </c>
      <c r="C1119" s="6" t="s">
        <v>356</v>
      </c>
      <c r="D1119" s="6" t="s">
        <v>306</v>
      </c>
      <c r="E1119" s="23" t="s">
        <v>249</v>
      </c>
      <c r="F1119" s="38">
        <v>2.41E-7</v>
      </c>
    </row>
    <row r="1120" spans="2:6" x14ac:dyDescent="0.2">
      <c r="B1120" s="9" t="s">
        <v>135</v>
      </c>
      <c r="C1120" s="6" t="s">
        <v>356</v>
      </c>
      <c r="D1120" s="6" t="s">
        <v>306</v>
      </c>
      <c r="E1120" s="23" t="s">
        <v>249</v>
      </c>
      <c r="F1120" s="38">
        <v>1.118E-8</v>
      </c>
    </row>
    <row r="1121" spans="2:6" x14ac:dyDescent="0.2">
      <c r="B1121" s="9" t="s">
        <v>136</v>
      </c>
      <c r="C1121" s="6" t="s">
        <v>356</v>
      </c>
      <c r="D1121" s="6" t="s">
        <v>306</v>
      </c>
      <c r="E1121" s="23" t="s">
        <v>249</v>
      </c>
      <c r="F1121" s="38">
        <v>4.5250000000000001E-7</v>
      </c>
    </row>
    <row r="1122" spans="2:6" x14ac:dyDescent="0.2">
      <c r="B1122" s="9" t="s">
        <v>137</v>
      </c>
      <c r="C1122" s="6" t="s">
        <v>356</v>
      </c>
      <c r="D1122" s="6" t="s">
        <v>307</v>
      </c>
      <c r="E1122" s="23" t="s">
        <v>249</v>
      </c>
      <c r="F1122" s="38">
        <v>6.9950000000000004E-7</v>
      </c>
    </row>
    <row r="1123" spans="2:6" x14ac:dyDescent="0.2">
      <c r="B1123" s="9" t="s">
        <v>138</v>
      </c>
      <c r="C1123" s="6" t="s">
        <v>356</v>
      </c>
      <c r="D1123" s="6" t="s">
        <v>307</v>
      </c>
      <c r="E1123" s="23" t="s">
        <v>249</v>
      </c>
      <c r="F1123" s="38">
        <v>6.595E-7</v>
      </c>
    </row>
    <row r="1124" spans="2:6" x14ac:dyDescent="0.2">
      <c r="B1124" s="9" t="s">
        <v>139</v>
      </c>
      <c r="C1124" s="6" t="s">
        <v>356</v>
      </c>
      <c r="D1124" s="6" t="s">
        <v>307</v>
      </c>
      <c r="E1124" s="23" t="s">
        <v>249</v>
      </c>
      <c r="F1124" s="38">
        <v>2.2199999999999998E-7</v>
      </c>
    </row>
    <row r="1125" spans="2:6" x14ac:dyDescent="0.2">
      <c r="B1125" s="9" t="s">
        <v>140</v>
      </c>
      <c r="C1125" s="6" t="s">
        <v>356</v>
      </c>
      <c r="D1125" s="6" t="s">
        <v>307</v>
      </c>
      <c r="E1125" s="23" t="s">
        <v>249</v>
      </c>
      <c r="F1125" s="38">
        <v>1.9900000000000004E-6</v>
      </c>
    </row>
    <row r="1126" spans="2:6" x14ac:dyDescent="0.2">
      <c r="B1126" s="9" t="s">
        <v>141</v>
      </c>
      <c r="C1126" s="6" t="s">
        <v>356</v>
      </c>
      <c r="D1126" s="6" t="s">
        <v>307</v>
      </c>
      <c r="E1126" s="23" t="s">
        <v>249</v>
      </c>
      <c r="F1126" s="38">
        <v>5.1450000000000007E-6</v>
      </c>
    </row>
    <row r="1127" spans="2:6" x14ac:dyDescent="0.2">
      <c r="B1127" s="9" t="s">
        <v>142</v>
      </c>
      <c r="C1127" s="6" t="s">
        <v>356</v>
      </c>
      <c r="D1127" s="6" t="s">
        <v>307</v>
      </c>
      <c r="E1127" s="23" t="s">
        <v>249</v>
      </c>
      <c r="F1127" s="38">
        <v>3.3899999999999997E-6</v>
      </c>
    </row>
    <row r="1128" spans="2:6" x14ac:dyDescent="0.2">
      <c r="B1128" s="9" t="s">
        <v>143</v>
      </c>
      <c r="C1128" s="6" t="s">
        <v>356</v>
      </c>
      <c r="D1128" s="6" t="s">
        <v>307</v>
      </c>
      <c r="E1128" s="23" t="s">
        <v>249</v>
      </c>
      <c r="F1128" s="38">
        <v>1.9949999999999995E-6</v>
      </c>
    </row>
    <row r="1129" spans="2:6" x14ac:dyDescent="0.2">
      <c r="B1129" s="9" t="s">
        <v>144</v>
      </c>
      <c r="C1129" s="6" t="s">
        <v>356</v>
      </c>
      <c r="D1129" s="6" t="s">
        <v>307</v>
      </c>
      <c r="E1129" s="23" t="s">
        <v>249</v>
      </c>
      <c r="F1129" s="38">
        <v>9.865E-7</v>
      </c>
    </row>
    <row r="1130" spans="2:6" x14ac:dyDescent="0.2">
      <c r="B1130" s="9" t="s">
        <v>145</v>
      </c>
      <c r="C1130" s="6" t="s">
        <v>356</v>
      </c>
      <c r="D1130" s="6" t="s">
        <v>446</v>
      </c>
      <c r="E1130" s="23" t="s">
        <v>249</v>
      </c>
      <c r="F1130" s="38">
        <v>7.385E-7</v>
      </c>
    </row>
    <row r="1131" spans="2:6" x14ac:dyDescent="0.2">
      <c r="B1131" s="9" t="s">
        <v>146</v>
      </c>
      <c r="C1131" s="6" t="s">
        <v>356</v>
      </c>
      <c r="D1131" s="6" t="s">
        <v>446</v>
      </c>
      <c r="E1131" s="23" t="s">
        <v>249</v>
      </c>
      <c r="F1131" s="38">
        <v>2.39E-6</v>
      </c>
    </row>
    <row r="1132" spans="2:6" x14ac:dyDescent="0.2">
      <c r="B1132" s="9" t="s">
        <v>147</v>
      </c>
      <c r="C1132" s="6" t="s">
        <v>356</v>
      </c>
      <c r="D1132" s="6" t="s">
        <v>446</v>
      </c>
      <c r="E1132" s="23" t="s">
        <v>249</v>
      </c>
      <c r="F1132" s="38">
        <v>1.8700000000000001E-6</v>
      </c>
    </row>
    <row r="1133" spans="2:6" x14ac:dyDescent="0.2">
      <c r="B1133" s="9" t="s">
        <v>148</v>
      </c>
      <c r="C1133" s="6" t="s">
        <v>356</v>
      </c>
      <c r="D1133" s="6" t="s">
        <v>446</v>
      </c>
      <c r="E1133" s="23" t="s">
        <v>249</v>
      </c>
      <c r="F1133" s="38">
        <v>2.215E-6</v>
      </c>
    </row>
    <row r="1134" spans="2:6" x14ac:dyDescent="0.2">
      <c r="B1134" s="9" t="s">
        <v>149</v>
      </c>
      <c r="C1134" s="6" t="s">
        <v>356</v>
      </c>
      <c r="D1134" s="6" t="s">
        <v>455</v>
      </c>
      <c r="E1134" s="23" t="s">
        <v>249</v>
      </c>
      <c r="F1134" s="38">
        <v>1.6449999999999999E-6</v>
      </c>
    </row>
    <row r="1135" spans="2:6" x14ac:dyDescent="0.2">
      <c r="B1135" s="9" t="s">
        <v>150</v>
      </c>
      <c r="C1135" s="6" t="s">
        <v>356</v>
      </c>
      <c r="D1135" s="6" t="s">
        <v>455</v>
      </c>
      <c r="E1135" s="23" t="s">
        <v>249</v>
      </c>
      <c r="F1135" s="38">
        <v>1.285E-6</v>
      </c>
    </row>
    <row r="1136" spans="2:6" x14ac:dyDescent="0.2">
      <c r="B1136" s="9" t="s">
        <v>151</v>
      </c>
      <c r="C1136" s="6" t="s">
        <v>356</v>
      </c>
      <c r="D1136" s="6" t="s">
        <v>455</v>
      </c>
      <c r="E1136" s="23" t="s">
        <v>249</v>
      </c>
      <c r="F1136" s="38">
        <v>5.835E-7</v>
      </c>
    </row>
    <row r="1137" spans="2:6" x14ac:dyDescent="0.2">
      <c r="B1137" s="9" t="s">
        <v>152</v>
      </c>
      <c r="C1137" s="6" t="s">
        <v>356</v>
      </c>
      <c r="D1137" s="6" t="s">
        <v>455</v>
      </c>
      <c r="E1137" s="23" t="s">
        <v>249</v>
      </c>
      <c r="F1137" s="38">
        <v>8.9249999999999993E-7</v>
      </c>
    </row>
    <row r="1138" spans="2:6" x14ac:dyDescent="0.2">
      <c r="B1138" s="9" t="s">
        <v>153</v>
      </c>
      <c r="C1138" s="6" t="s">
        <v>356</v>
      </c>
      <c r="D1138" s="6" t="s">
        <v>455</v>
      </c>
      <c r="E1138" s="23" t="s">
        <v>249</v>
      </c>
      <c r="F1138" s="38">
        <v>1.3E-6</v>
      </c>
    </row>
    <row r="1139" spans="2:6" x14ac:dyDescent="0.2">
      <c r="B1139" s="9" t="s">
        <v>154</v>
      </c>
      <c r="C1139" s="6" t="s">
        <v>356</v>
      </c>
      <c r="D1139" s="6" t="s">
        <v>455</v>
      </c>
      <c r="E1139" s="23" t="s">
        <v>249</v>
      </c>
      <c r="F1139" s="38">
        <v>9.8299999999999995E-7</v>
      </c>
    </row>
    <row r="1140" spans="2:6" x14ac:dyDescent="0.2">
      <c r="B1140" s="9" t="s">
        <v>155</v>
      </c>
      <c r="C1140" s="6" t="s">
        <v>356</v>
      </c>
      <c r="D1140" s="6" t="s">
        <v>455</v>
      </c>
      <c r="E1140" s="23" t="s">
        <v>249</v>
      </c>
      <c r="F1140" s="38">
        <v>1.195E-6</v>
      </c>
    </row>
    <row r="1141" spans="2:6" x14ac:dyDescent="0.2">
      <c r="B1141" s="9" t="s">
        <v>156</v>
      </c>
      <c r="C1141" s="6" t="s">
        <v>356</v>
      </c>
      <c r="D1141" s="6" t="s">
        <v>455</v>
      </c>
      <c r="E1141" s="23" t="s">
        <v>249</v>
      </c>
      <c r="F1141" s="38">
        <v>8.4350000000000006E-7</v>
      </c>
    </row>
    <row r="1142" spans="2:6" x14ac:dyDescent="0.2">
      <c r="B1142" s="9" t="s">
        <v>157</v>
      </c>
      <c r="C1142" s="6" t="s">
        <v>356</v>
      </c>
      <c r="D1142" s="6" t="s">
        <v>456</v>
      </c>
      <c r="E1142" s="23" t="s">
        <v>249</v>
      </c>
      <c r="F1142" s="38">
        <v>2.295E-6</v>
      </c>
    </row>
    <row r="1143" spans="2:6" x14ac:dyDescent="0.2">
      <c r="B1143" s="9" t="s">
        <v>158</v>
      </c>
      <c r="C1143" s="6" t="s">
        <v>356</v>
      </c>
      <c r="D1143" s="6" t="s">
        <v>456</v>
      </c>
      <c r="E1143" s="23" t="s">
        <v>249</v>
      </c>
      <c r="F1143" s="38">
        <v>4.1499999999999994E-7</v>
      </c>
    </row>
    <row r="1144" spans="2:6" x14ac:dyDescent="0.2">
      <c r="B1144" s="9" t="s">
        <v>99</v>
      </c>
      <c r="C1144" s="6" t="s">
        <v>5</v>
      </c>
      <c r="D1144" s="6" t="s">
        <v>357</v>
      </c>
      <c r="E1144" s="23" t="s">
        <v>249</v>
      </c>
      <c r="F1144" s="38">
        <v>3.8500000000000004E-6</v>
      </c>
    </row>
    <row r="1145" spans="2:6" x14ac:dyDescent="0.2">
      <c r="B1145" s="9" t="s">
        <v>100</v>
      </c>
      <c r="C1145" s="6" t="s">
        <v>5</v>
      </c>
      <c r="D1145" s="6" t="s">
        <v>357</v>
      </c>
      <c r="E1145" s="23" t="s">
        <v>249</v>
      </c>
      <c r="F1145" s="38">
        <v>6.365E-6</v>
      </c>
    </row>
    <row r="1146" spans="2:6" x14ac:dyDescent="0.2">
      <c r="B1146" s="9" t="s">
        <v>101</v>
      </c>
      <c r="C1146" s="6" t="s">
        <v>5</v>
      </c>
      <c r="D1146" s="6" t="s">
        <v>357</v>
      </c>
      <c r="E1146" s="23" t="s">
        <v>249</v>
      </c>
      <c r="F1146" s="38">
        <v>4.7549999999999994E-6</v>
      </c>
    </row>
    <row r="1147" spans="2:6" x14ac:dyDescent="0.2">
      <c r="B1147" s="9" t="s">
        <v>102</v>
      </c>
      <c r="C1147" s="6" t="s">
        <v>5</v>
      </c>
      <c r="D1147" s="6" t="s">
        <v>357</v>
      </c>
      <c r="E1147" s="23" t="s">
        <v>249</v>
      </c>
      <c r="F1147" s="8">
        <v>3.6850000000000003E-6</v>
      </c>
    </row>
    <row r="1148" spans="2:6" x14ac:dyDescent="0.2">
      <c r="B1148" s="9" t="s">
        <v>103</v>
      </c>
      <c r="C1148" s="6" t="s">
        <v>5</v>
      </c>
      <c r="D1148" s="6" t="s">
        <v>357</v>
      </c>
      <c r="E1148" s="23" t="s">
        <v>249</v>
      </c>
      <c r="F1148" s="8">
        <v>1.255E-5</v>
      </c>
    </row>
    <row r="1149" spans="2:6" x14ac:dyDescent="0.2">
      <c r="B1149" s="9" t="s">
        <v>104</v>
      </c>
      <c r="C1149" s="6" t="s">
        <v>5</v>
      </c>
      <c r="D1149" s="6" t="s">
        <v>357</v>
      </c>
      <c r="E1149" s="23" t="s">
        <v>249</v>
      </c>
      <c r="F1149" s="8">
        <v>5.2050000000000001E-6</v>
      </c>
    </row>
    <row r="1150" spans="2:6" x14ac:dyDescent="0.2">
      <c r="B1150" s="9" t="s">
        <v>105</v>
      </c>
      <c r="C1150" s="6" t="s">
        <v>5</v>
      </c>
      <c r="D1150" s="6" t="s">
        <v>357</v>
      </c>
      <c r="E1150" s="23" t="s">
        <v>249</v>
      </c>
      <c r="F1150" s="8">
        <v>1.0800000000000002E-5</v>
      </c>
    </row>
    <row r="1151" spans="2:6" x14ac:dyDescent="0.2">
      <c r="B1151" s="9" t="s">
        <v>106</v>
      </c>
      <c r="C1151" s="6" t="s">
        <v>5</v>
      </c>
      <c r="D1151" s="6" t="s">
        <v>357</v>
      </c>
      <c r="E1151" s="23" t="s">
        <v>249</v>
      </c>
      <c r="F1151" s="8">
        <v>2.83E-5</v>
      </c>
    </row>
    <row r="1152" spans="2:6" x14ac:dyDescent="0.2">
      <c r="B1152" s="9" t="s">
        <v>107</v>
      </c>
      <c r="C1152" s="6" t="s">
        <v>5</v>
      </c>
      <c r="D1152" s="6" t="s">
        <v>358</v>
      </c>
      <c r="E1152" s="23" t="s">
        <v>249</v>
      </c>
      <c r="F1152" s="8">
        <v>9.7799999999999978E-6</v>
      </c>
    </row>
    <row r="1153" spans="2:6" x14ac:dyDescent="0.2">
      <c r="B1153" s="9" t="s">
        <v>108</v>
      </c>
      <c r="C1153" s="6" t="s">
        <v>5</v>
      </c>
      <c r="D1153" s="6" t="s">
        <v>358</v>
      </c>
      <c r="E1153" s="23" t="s">
        <v>249</v>
      </c>
      <c r="F1153" s="8">
        <v>1.4599999999999999E-5</v>
      </c>
    </row>
    <row r="1154" spans="2:6" x14ac:dyDescent="0.2">
      <c r="B1154" s="9" t="s">
        <v>109</v>
      </c>
      <c r="C1154" s="6" t="s">
        <v>5</v>
      </c>
      <c r="D1154" s="6" t="s">
        <v>358</v>
      </c>
      <c r="E1154" s="23" t="s">
        <v>249</v>
      </c>
      <c r="F1154" s="8">
        <v>6.8500000000000005E-6</v>
      </c>
    </row>
    <row r="1155" spans="2:6" x14ac:dyDescent="0.2">
      <c r="B1155" s="9" t="s">
        <v>110</v>
      </c>
      <c r="C1155" s="6" t="s">
        <v>5</v>
      </c>
      <c r="D1155" s="6" t="s">
        <v>358</v>
      </c>
      <c r="E1155" s="23" t="s">
        <v>249</v>
      </c>
      <c r="F1155" s="8">
        <v>1.5999999999999999E-5</v>
      </c>
    </row>
    <row r="1156" spans="2:6" x14ac:dyDescent="0.2">
      <c r="B1156" s="9" t="s">
        <v>111</v>
      </c>
      <c r="C1156" s="6" t="s">
        <v>5</v>
      </c>
      <c r="D1156" s="6" t="s">
        <v>358</v>
      </c>
      <c r="E1156" s="23" t="s">
        <v>249</v>
      </c>
      <c r="F1156" s="8">
        <v>1.5500000000000001E-5</v>
      </c>
    </row>
    <row r="1157" spans="2:6" x14ac:dyDescent="0.2">
      <c r="B1157" s="9" t="s">
        <v>112</v>
      </c>
      <c r="C1157" s="6" t="s">
        <v>5</v>
      </c>
      <c r="D1157" s="6" t="s">
        <v>358</v>
      </c>
      <c r="E1157" s="23" t="s">
        <v>249</v>
      </c>
      <c r="F1157" s="8">
        <v>1.1100000000000002E-5</v>
      </c>
    </row>
    <row r="1158" spans="2:6" x14ac:dyDescent="0.2">
      <c r="B1158" s="9" t="s">
        <v>113</v>
      </c>
      <c r="C1158" s="6" t="s">
        <v>5</v>
      </c>
      <c r="D1158" s="6" t="s">
        <v>358</v>
      </c>
      <c r="E1158" s="23" t="s">
        <v>249</v>
      </c>
      <c r="F1158" s="8">
        <v>2.4349999999999999E-5</v>
      </c>
    </row>
    <row r="1159" spans="2:6" x14ac:dyDescent="0.2">
      <c r="B1159" s="9" t="s">
        <v>114</v>
      </c>
      <c r="C1159" s="6" t="s">
        <v>5</v>
      </c>
      <c r="D1159" s="6" t="s">
        <v>358</v>
      </c>
      <c r="E1159" s="23" t="s">
        <v>249</v>
      </c>
      <c r="F1159" s="8">
        <v>3.0449999999999996E-6</v>
      </c>
    </row>
    <row r="1160" spans="2:6" x14ac:dyDescent="0.2">
      <c r="B1160" s="9" t="s">
        <v>115</v>
      </c>
      <c r="C1160" s="6" t="s">
        <v>5</v>
      </c>
      <c r="D1160" s="6" t="s">
        <v>397</v>
      </c>
      <c r="E1160" s="23" t="s">
        <v>249</v>
      </c>
      <c r="F1160" s="8">
        <v>6.4649999999999999E-5</v>
      </c>
    </row>
    <row r="1161" spans="2:6" x14ac:dyDescent="0.2">
      <c r="B1161" s="9" t="s">
        <v>116</v>
      </c>
      <c r="C1161" s="6" t="s">
        <v>5</v>
      </c>
      <c r="D1161" s="6" t="s">
        <v>397</v>
      </c>
      <c r="E1161" s="23" t="s">
        <v>249</v>
      </c>
      <c r="F1161" s="8">
        <v>6.5699999999999998E-5</v>
      </c>
    </row>
    <row r="1162" spans="2:6" x14ac:dyDescent="0.2">
      <c r="B1162" s="9" t="s">
        <v>117</v>
      </c>
      <c r="C1162" s="6" t="s">
        <v>5</v>
      </c>
      <c r="D1162" s="6" t="s">
        <v>397</v>
      </c>
      <c r="E1162" s="23" t="s">
        <v>249</v>
      </c>
      <c r="F1162" s="8">
        <v>6.7849999999999996E-5</v>
      </c>
    </row>
    <row r="1163" spans="2:6" x14ac:dyDescent="0.2">
      <c r="B1163" s="9" t="s">
        <v>118</v>
      </c>
      <c r="C1163" s="6" t="s">
        <v>5</v>
      </c>
      <c r="D1163" s="6" t="s">
        <v>397</v>
      </c>
      <c r="E1163" s="23" t="s">
        <v>249</v>
      </c>
      <c r="F1163" s="8">
        <v>1.5699999999999999E-5</v>
      </c>
    </row>
    <row r="1164" spans="2:6" x14ac:dyDescent="0.2">
      <c r="B1164" s="9" t="s">
        <v>119</v>
      </c>
      <c r="C1164" s="6" t="s">
        <v>5</v>
      </c>
      <c r="D1164" s="6" t="s">
        <v>397</v>
      </c>
      <c r="E1164" s="23" t="s">
        <v>249</v>
      </c>
      <c r="F1164" s="8">
        <v>2.9E-5</v>
      </c>
    </row>
    <row r="1165" spans="2:6" x14ac:dyDescent="0.2">
      <c r="B1165" s="9" t="s">
        <v>120</v>
      </c>
      <c r="C1165" s="6" t="s">
        <v>5</v>
      </c>
      <c r="D1165" s="6" t="s">
        <v>397</v>
      </c>
      <c r="E1165" s="23" t="s">
        <v>249</v>
      </c>
      <c r="F1165" s="8">
        <v>6.8250000000000006E-5</v>
      </c>
    </row>
    <row r="1166" spans="2:6" x14ac:dyDescent="0.2">
      <c r="B1166" s="9" t="s">
        <v>121</v>
      </c>
      <c r="C1166" s="6" t="s">
        <v>5</v>
      </c>
      <c r="D1166" s="6" t="s">
        <v>397</v>
      </c>
      <c r="E1166" s="23" t="s">
        <v>249</v>
      </c>
      <c r="F1166" s="8">
        <v>2.23E-5</v>
      </c>
    </row>
    <row r="1167" spans="2:6" x14ac:dyDescent="0.2">
      <c r="B1167" s="9" t="s">
        <v>122</v>
      </c>
      <c r="C1167" s="6" t="s">
        <v>5</v>
      </c>
      <c r="D1167" s="6" t="s">
        <v>397</v>
      </c>
      <c r="E1167" s="23" t="s">
        <v>249</v>
      </c>
      <c r="F1167" s="8">
        <v>1.5300000000000001E-4</v>
      </c>
    </row>
    <row r="1168" spans="2:6" x14ac:dyDescent="0.2">
      <c r="B1168" s="9" t="s">
        <v>123</v>
      </c>
      <c r="C1168" s="6" t="s">
        <v>5</v>
      </c>
      <c r="D1168" s="6" t="s">
        <v>456</v>
      </c>
      <c r="E1168" s="23" t="s">
        <v>249</v>
      </c>
      <c r="F1168" s="8">
        <v>9.47E-7</v>
      </c>
    </row>
    <row r="1169" spans="2:6" x14ac:dyDescent="0.2">
      <c r="B1169" s="9" t="s">
        <v>124</v>
      </c>
      <c r="C1169" s="6" t="s">
        <v>5</v>
      </c>
      <c r="D1169" s="6" t="s">
        <v>456</v>
      </c>
      <c r="E1169" s="23" t="s">
        <v>249</v>
      </c>
      <c r="F1169" s="8">
        <v>3.0600000000000001E-7</v>
      </c>
    </row>
    <row r="1170" spans="2:6" x14ac:dyDescent="0.2">
      <c r="B1170" s="9" t="s">
        <v>125</v>
      </c>
      <c r="C1170" s="6" t="s">
        <v>5</v>
      </c>
      <c r="D1170" s="6" t="s">
        <v>456</v>
      </c>
      <c r="E1170" s="23" t="s">
        <v>249</v>
      </c>
      <c r="F1170" s="8">
        <v>4.6000000000000004E-7</v>
      </c>
    </row>
    <row r="1171" spans="2:6" x14ac:dyDescent="0.2">
      <c r="B1171" s="9" t="s">
        <v>126</v>
      </c>
      <c r="C1171" s="6" t="s">
        <v>5</v>
      </c>
      <c r="D1171" s="6" t="s">
        <v>456</v>
      </c>
      <c r="E1171" s="23" t="s">
        <v>249</v>
      </c>
      <c r="F1171" s="8">
        <v>8.3349999999999994E-7</v>
      </c>
    </row>
    <row r="1172" spans="2:6" x14ac:dyDescent="0.2">
      <c r="B1172" s="9" t="s">
        <v>127</v>
      </c>
      <c r="C1172" s="6" t="s">
        <v>5</v>
      </c>
      <c r="D1172" s="6" t="s">
        <v>456</v>
      </c>
      <c r="E1172" s="23" t="s">
        <v>249</v>
      </c>
      <c r="F1172" s="8">
        <v>4.7800000000000002E-7</v>
      </c>
    </row>
    <row r="1173" spans="2:6" x14ac:dyDescent="0.2">
      <c r="B1173" s="9" t="s">
        <v>128</v>
      </c>
      <c r="C1173" s="6" t="s">
        <v>5</v>
      </c>
      <c r="D1173" s="6" t="s">
        <v>456</v>
      </c>
      <c r="E1173" s="23" t="s">
        <v>249</v>
      </c>
      <c r="F1173" s="8">
        <v>6.3450000000000002E-7</v>
      </c>
    </row>
    <row r="1174" spans="2:6" x14ac:dyDescent="0.2">
      <c r="B1174" s="9" t="s">
        <v>69</v>
      </c>
      <c r="C1174" s="6" t="s">
        <v>4</v>
      </c>
      <c r="D1174" s="6" t="s">
        <v>398</v>
      </c>
      <c r="E1174" s="23" t="s">
        <v>249</v>
      </c>
      <c r="F1174" s="8">
        <v>2.605E-6</v>
      </c>
    </row>
    <row r="1175" spans="2:6" x14ac:dyDescent="0.2">
      <c r="B1175" s="9" t="s">
        <v>70</v>
      </c>
      <c r="C1175" s="6" t="s">
        <v>4</v>
      </c>
      <c r="D1175" s="6" t="s">
        <v>398</v>
      </c>
      <c r="E1175" s="23" t="s">
        <v>249</v>
      </c>
      <c r="F1175" s="8">
        <v>9.2899999999999991E-7</v>
      </c>
    </row>
    <row r="1176" spans="2:6" x14ac:dyDescent="0.2">
      <c r="B1176" s="9" t="s">
        <v>71</v>
      </c>
      <c r="C1176" s="6" t="s">
        <v>4</v>
      </c>
      <c r="D1176" s="6" t="s">
        <v>398</v>
      </c>
      <c r="E1176" s="23" t="s">
        <v>249</v>
      </c>
      <c r="F1176" s="8">
        <v>7.1099999999999997E-6</v>
      </c>
    </row>
    <row r="1177" spans="2:6" x14ac:dyDescent="0.2">
      <c r="B1177" s="9" t="s">
        <v>72</v>
      </c>
      <c r="C1177" s="6" t="s">
        <v>4</v>
      </c>
      <c r="D1177" s="6" t="s">
        <v>398</v>
      </c>
      <c r="E1177" s="23" t="s">
        <v>249</v>
      </c>
      <c r="F1177" s="8">
        <v>1.0575E-5</v>
      </c>
    </row>
    <row r="1178" spans="2:6" x14ac:dyDescent="0.2">
      <c r="B1178" s="9" t="s">
        <v>73</v>
      </c>
      <c r="C1178" s="6" t="s">
        <v>4</v>
      </c>
      <c r="D1178" s="6" t="s">
        <v>398</v>
      </c>
      <c r="E1178" s="23" t="s">
        <v>249</v>
      </c>
      <c r="F1178" s="8">
        <v>4.9850000000000006E-6</v>
      </c>
    </row>
    <row r="1179" spans="2:6" x14ac:dyDescent="0.2">
      <c r="B1179" s="9" t="s">
        <v>74</v>
      </c>
      <c r="C1179" s="6" t="s">
        <v>4</v>
      </c>
      <c r="D1179" s="6" t="s">
        <v>398</v>
      </c>
      <c r="E1179" s="23" t="s">
        <v>249</v>
      </c>
      <c r="F1179" s="8">
        <v>3.7850000000000002E-6</v>
      </c>
    </row>
    <row r="1180" spans="2:6" x14ac:dyDescent="0.2">
      <c r="B1180" s="9" t="s">
        <v>75</v>
      </c>
      <c r="C1180" s="6" t="s">
        <v>4</v>
      </c>
      <c r="D1180" s="6" t="s">
        <v>398</v>
      </c>
      <c r="E1180" s="23" t="s">
        <v>249</v>
      </c>
      <c r="F1180" s="8">
        <v>9.2600000000000001E-7</v>
      </c>
    </row>
    <row r="1181" spans="2:6" x14ac:dyDescent="0.2">
      <c r="B1181" s="9" t="s">
        <v>76</v>
      </c>
      <c r="C1181" s="6" t="s">
        <v>4</v>
      </c>
      <c r="D1181" s="6" t="s">
        <v>398</v>
      </c>
      <c r="E1181" s="23" t="s">
        <v>249</v>
      </c>
      <c r="F1181" s="8">
        <v>1.8299999999999998E-6</v>
      </c>
    </row>
    <row r="1182" spans="2:6" x14ac:dyDescent="0.2">
      <c r="B1182" s="9" t="s">
        <v>77</v>
      </c>
      <c r="C1182" s="6" t="s">
        <v>4</v>
      </c>
      <c r="D1182" s="6" t="s">
        <v>457</v>
      </c>
      <c r="E1182" s="23" t="s">
        <v>249</v>
      </c>
      <c r="F1182" s="8">
        <v>4.4050000000000001E-8</v>
      </c>
    </row>
    <row r="1183" spans="2:6" x14ac:dyDescent="0.2">
      <c r="B1183" s="9" t="s">
        <v>78</v>
      </c>
      <c r="C1183" s="6" t="s">
        <v>4</v>
      </c>
      <c r="D1183" s="6" t="s">
        <v>457</v>
      </c>
      <c r="E1183" s="23" t="s">
        <v>249</v>
      </c>
      <c r="F1183" s="8">
        <v>2.0849999999999998E-8</v>
      </c>
    </row>
    <row r="1184" spans="2:6" x14ac:dyDescent="0.2">
      <c r="B1184" s="9" t="s">
        <v>79</v>
      </c>
      <c r="C1184" s="6" t="s">
        <v>4</v>
      </c>
      <c r="D1184" s="6" t="s">
        <v>457</v>
      </c>
      <c r="E1184" s="23" t="s">
        <v>249</v>
      </c>
      <c r="F1184" s="8">
        <v>6.65E-9</v>
      </c>
    </row>
    <row r="1185" spans="2:6" x14ac:dyDescent="0.2">
      <c r="B1185" s="9" t="s">
        <v>80</v>
      </c>
      <c r="C1185" s="6" t="s">
        <v>4</v>
      </c>
      <c r="D1185" s="6" t="s">
        <v>457</v>
      </c>
      <c r="E1185" s="23" t="s">
        <v>249</v>
      </c>
      <c r="F1185" s="8">
        <v>4.5599999999999998E-8</v>
      </c>
    </row>
    <row r="1186" spans="2:6" x14ac:dyDescent="0.2">
      <c r="B1186" s="9" t="s">
        <v>81</v>
      </c>
      <c r="C1186" s="6" t="s">
        <v>4</v>
      </c>
      <c r="D1186" s="6" t="s">
        <v>457</v>
      </c>
      <c r="E1186" s="23" t="s">
        <v>249</v>
      </c>
      <c r="F1186" s="8">
        <v>6.5550000000000001E-8</v>
      </c>
    </row>
    <row r="1187" spans="2:6" x14ac:dyDescent="0.2">
      <c r="B1187" s="9" t="s">
        <v>82</v>
      </c>
      <c r="C1187" s="6" t="s">
        <v>4</v>
      </c>
      <c r="D1187" s="6" t="s">
        <v>457</v>
      </c>
      <c r="E1187" s="23" t="s">
        <v>249</v>
      </c>
      <c r="F1187" s="8">
        <v>2.7749999999999999E-7</v>
      </c>
    </row>
    <row r="1188" spans="2:6" x14ac:dyDescent="0.2">
      <c r="B1188" s="9" t="s">
        <v>83</v>
      </c>
      <c r="C1188" s="6" t="s">
        <v>4</v>
      </c>
      <c r="D1188" s="6" t="s">
        <v>457</v>
      </c>
      <c r="E1188" s="23" t="s">
        <v>249</v>
      </c>
      <c r="F1188" s="8">
        <v>7.3850000000000003E-8</v>
      </c>
    </row>
    <row r="1189" spans="2:6" x14ac:dyDescent="0.2">
      <c r="B1189" s="9" t="s">
        <v>84</v>
      </c>
      <c r="C1189" s="6" t="s">
        <v>4</v>
      </c>
      <c r="D1189" s="6" t="s">
        <v>457</v>
      </c>
      <c r="E1189" s="23" t="s">
        <v>249</v>
      </c>
      <c r="F1189" s="8">
        <v>2.0249999999999999E-8</v>
      </c>
    </row>
    <row r="1190" spans="2:6" x14ac:dyDescent="0.2">
      <c r="B1190" s="9" t="s">
        <v>85</v>
      </c>
      <c r="C1190" s="6" t="s">
        <v>4</v>
      </c>
      <c r="D1190" s="6" t="s">
        <v>458</v>
      </c>
      <c r="E1190" s="23" t="s">
        <v>249</v>
      </c>
      <c r="F1190" s="8">
        <v>7.6299999999999994E-7</v>
      </c>
    </row>
    <row r="1191" spans="2:6" x14ac:dyDescent="0.2">
      <c r="B1191" s="9" t="s">
        <v>86</v>
      </c>
      <c r="C1191" s="6" t="s">
        <v>4</v>
      </c>
      <c r="D1191" s="6" t="s">
        <v>458</v>
      </c>
      <c r="E1191" s="23" t="s">
        <v>249</v>
      </c>
      <c r="F1191" s="8">
        <v>2.5400000000000002E-7</v>
      </c>
    </row>
    <row r="1192" spans="2:6" x14ac:dyDescent="0.2">
      <c r="B1192" s="9" t="s">
        <v>87</v>
      </c>
      <c r="C1192" s="6" t="s">
        <v>4</v>
      </c>
      <c r="D1192" s="6" t="s">
        <v>458</v>
      </c>
      <c r="E1192" s="23" t="s">
        <v>249</v>
      </c>
      <c r="F1192" s="8">
        <v>2.1100000000000001E-6</v>
      </c>
    </row>
    <row r="1193" spans="2:6" x14ac:dyDescent="0.2">
      <c r="B1193" s="9" t="s">
        <v>88</v>
      </c>
      <c r="C1193" s="6" t="s">
        <v>4</v>
      </c>
      <c r="D1193" s="6" t="s">
        <v>458</v>
      </c>
      <c r="E1193" s="23" t="s">
        <v>249</v>
      </c>
      <c r="F1193" s="8">
        <v>1.2394999999999999E-7</v>
      </c>
    </row>
    <row r="1194" spans="2:6" x14ac:dyDescent="0.2">
      <c r="B1194" s="9" t="s">
        <v>89</v>
      </c>
      <c r="C1194" s="6" t="s">
        <v>4</v>
      </c>
      <c r="D1194" s="6" t="s">
        <v>458</v>
      </c>
      <c r="E1194" s="23" t="s">
        <v>249</v>
      </c>
      <c r="F1194" s="8">
        <v>4.2399999999999999E-7</v>
      </c>
    </row>
    <row r="1195" spans="2:6" x14ac:dyDescent="0.2">
      <c r="B1195" s="9" t="s">
        <v>90</v>
      </c>
      <c r="C1195" s="6" t="s">
        <v>4</v>
      </c>
      <c r="D1195" s="6" t="s">
        <v>458</v>
      </c>
      <c r="E1195" s="23" t="s">
        <v>249</v>
      </c>
      <c r="F1195" s="8">
        <v>2.325E-7</v>
      </c>
    </row>
    <row r="1196" spans="2:6" x14ac:dyDescent="0.2">
      <c r="B1196" s="9" t="s">
        <v>91</v>
      </c>
      <c r="C1196" s="6" t="s">
        <v>4</v>
      </c>
      <c r="D1196" s="6" t="s">
        <v>458</v>
      </c>
      <c r="E1196" s="23" t="s">
        <v>249</v>
      </c>
      <c r="F1196" s="8">
        <v>3.6E-9</v>
      </c>
    </row>
    <row r="1197" spans="2:6" x14ac:dyDescent="0.2">
      <c r="B1197" s="9" t="s">
        <v>92</v>
      </c>
      <c r="C1197" s="6" t="s">
        <v>4</v>
      </c>
      <c r="D1197" s="6" t="s">
        <v>458</v>
      </c>
      <c r="E1197" s="23" t="s">
        <v>249</v>
      </c>
      <c r="F1197" s="8">
        <v>5.3500000000000003E-8</v>
      </c>
    </row>
    <row r="1198" spans="2:6" x14ac:dyDescent="0.2">
      <c r="B1198" s="9" t="s">
        <v>93</v>
      </c>
      <c r="C1198" s="6" t="s">
        <v>4</v>
      </c>
      <c r="D1198" s="6" t="s">
        <v>459</v>
      </c>
      <c r="E1198" s="23" t="s">
        <v>249</v>
      </c>
      <c r="F1198" s="8">
        <v>1.17E-7</v>
      </c>
    </row>
    <row r="1199" spans="2:6" x14ac:dyDescent="0.2">
      <c r="B1199" s="9" t="s">
        <v>94</v>
      </c>
      <c r="C1199" s="6" t="s">
        <v>4</v>
      </c>
      <c r="D1199" s="6" t="s">
        <v>459</v>
      </c>
      <c r="E1199" s="23" t="s">
        <v>249</v>
      </c>
      <c r="F1199" s="8">
        <v>6.8649999999999998E-9</v>
      </c>
    </row>
    <row r="1200" spans="2:6" x14ac:dyDescent="0.2">
      <c r="B1200" s="9" t="s">
        <v>95</v>
      </c>
      <c r="C1200" s="6" t="s">
        <v>4</v>
      </c>
      <c r="D1200" s="6" t="s">
        <v>459</v>
      </c>
      <c r="E1200" s="23" t="s">
        <v>249</v>
      </c>
      <c r="F1200" s="8">
        <v>1.9149999999999999E-7</v>
      </c>
    </row>
    <row r="1201" spans="2:6" x14ac:dyDescent="0.2">
      <c r="B1201" s="9" t="s">
        <v>96</v>
      </c>
      <c r="C1201" s="6" t="s">
        <v>4</v>
      </c>
      <c r="D1201" s="6" t="s">
        <v>459</v>
      </c>
      <c r="E1201" s="23" t="s">
        <v>249</v>
      </c>
      <c r="F1201" s="8">
        <v>4.88E-8</v>
      </c>
    </row>
    <row r="1202" spans="2:6" x14ac:dyDescent="0.2">
      <c r="B1202" s="9" t="s">
        <v>97</v>
      </c>
      <c r="C1202" s="6" t="s">
        <v>4</v>
      </c>
      <c r="D1202" s="6" t="s">
        <v>459</v>
      </c>
      <c r="E1202" s="23" t="s">
        <v>249</v>
      </c>
      <c r="F1202" s="8">
        <v>3.3850000000000002E-7</v>
      </c>
    </row>
    <row r="1203" spans="2:6" x14ac:dyDescent="0.2">
      <c r="B1203" s="9" t="s">
        <v>98</v>
      </c>
      <c r="C1203" s="6" t="s">
        <v>4</v>
      </c>
      <c r="D1203" s="6" t="s">
        <v>459</v>
      </c>
      <c r="E1203" s="23" t="s">
        <v>249</v>
      </c>
      <c r="F1203" s="8">
        <v>4.395E-8</v>
      </c>
    </row>
    <row r="1204" spans="2:6" x14ac:dyDescent="0.2">
      <c r="B1204" s="9" t="s">
        <v>39</v>
      </c>
      <c r="C1204" s="6" t="s">
        <v>3</v>
      </c>
      <c r="D1204" s="6" t="s">
        <v>459</v>
      </c>
      <c r="E1204" s="23" t="s">
        <v>249</v>
      </c>
      <c r="F1204" s="8" t="s">
        <v>278</v>
      </c>
    </row>
    <row r="1205" spans="2:6" x14ac:dyDescent="0.2">
      <c r="B1205" s="9" t="s">
        <v>40</v>
      </c>
      <c r="C1205" s="6" t="s">
        <v>3</v>
      </c>
      <c r="D1205" s="6" t="s">
        <v>459</v>
      </c>
      <c r="E1205" s="23" t="s">
        <v>249</v>
      </c>
      <c r="F1205" s="8">
        <v>1.2165E-8</v>
      </c>
    </row>
    <row r="1206" spans="2:6" x14ac:dyDescent="0.2">
      <c r="B1206" s="9" t="s">
        <v>41</v>
      </c>
      <c r="C1206" s="6" t="s">
        <v>3</v>
      </c>
      <c r="D1206" s="6" t="s">
        <v>460</v>
      </c>
      <c r="E1206" s="23" t="s">
        <v>249</v>
      </c>
      <c r="F1206" s="8">
        <v>6.095E-8</v>
      </c>
    </row>
    <row r="1207" spans="2:6" x14ac:dyDescent="0.2">
      <c r="B1207" s="9" t="s">
        <v>42</v>
      </c>
      <c r="C1207" s="6" t="s">
        <v>3</v>
      </c>
      <c r="D1207" s="6" t="s">
        <v>460</v>
      </c>
      <c r="E1207" s="23" t="s">
        <v>249</v>
      </c>
      <c r="F1207" s="8">
        <v>1.1299999999999999E-7</v>
      </c>
    </row>
    <row r="1208" spans="2:6" x14ac:dyDescent="0.2">
      <c r="B1208" s="9" t="s">
        <v>43</v>
      </c>
      <c r="C1208" s="6" t="s">
        <v>3</v>
      </c>
      <c r="D1208" s="6" t="s">
        <v>460</v>
      </c>
      <c r="E1208" s="23" t="s">
        <v>249</v>
      </c>
      <c r="F1208" s="8">
        <v>1.805E-8</v>
      </c>
    </row>
    <row r="1209" spans="2:6" x14ac:dyDescent="0.2">
      <c r="B1209" s="9" t="s">
        <v>44</v>
      </c>
      <c r="C1209" s="6" t="s">
        <v>3</v>
      </c>
      <c r="D1209" s="6" t="s">
        <v>460</v>
      </c>
      <c r="E1209" s="23" t="s">
        <v>249</v>
      </c>
      <c r="F1209" s="8">
        <v>2.3100000000000002E-8</v>
      </c>
    </row>
    <row r="1210" spans="2:6" x14ac:dyDescent="0.2">
      <c r="B1210" s="9" t="s">
        <v>45</v>
      </c>
      <c r="C1210" s="6" t="s">
        <v>3</v>
      </c>
      <c r="D1210" s="6" t="s">
        <v>460</v>
      </c>
      <c r="E1210" s="23" t="s">
        <v>249</v>
      </c>
      <c r="F1210" s="8">
        <v>1.35E-7</v>
      </c>
    </row>
    <row r="1211" spans="2:6" x14ac:dyDescent="0.2">
      <c r="B1211" s="9" t="s">
        <v>46</v>
      </c>
      <c r="C1211" s="6" t="s">
        <v>3</v>
      </c>
      <c r="D1211" s="6" t="s">
        <v>460</v>
      </c>
      <c r="E1211" s="23" t="s">
        <v>249</v>
      </c>
      <c r="F1211" s="8">
        <v>5.0750000000000001E-8</v>
      </c>
    </row>
    <row r="1212" spans="2:6" x14ac:dyDescent="0.2">
      <c r="B1212" s="9" t="s">
        <v>47</v>
      </c>
      <c r="C1212" s="6" t="s">
        <v>3</v>
      </c>
      <c r="D1212" s="6" t="s">
        <v>460</v>
      </c>
      <c r="E1212" s="23" t="s">
        <v>249</v>
      </c>
      <c r="F1212" s="8">
        <v>2.5699999999999999E-8</v>
      </c>
    </row>
    <row r="1213" spans="2:6" x14ac:dyDescent="0.2">
      <c r="B1213" s="9" t="s">
        <v>48</v>
      </c>
      <c r="C1213" s="6" t="s">
        <v>3</v>
      </c>
      <c r="D1213" s="6" t="s">
        <v>460</v>
      </c>
      <c r="E1213" s="23" t="s">
        <v>249</v>
      </c>
      <c r="F1213" s="8">
        <v>4.5249999999999998E-8</v>
      </c>
    </row>
    <row r="1214" spans="2:6" x14ac:dyDescent="0.2">
      <c r="B1214" s="9" t="s">
        <v>49</v>
      </c>
      <c r="C1214" s="6" t="s">
        <v>3</v>
      </c>
      <c r="D1214" s="6" t="s">
        <v>461</v>
      </c>
      <c r="E1214" s="23" t="s">
        <v>249</v>
      </c>
      <c r="F1214" s="8">
        <v>1.0475000000000001E-7</v>
      </c>
    </row>
    <row r="1215" spans="2:6" x14ac:dyDescent="0.2">
      <c r="B1215" s="9" t="s">
        <v>50</v>
      </c>
      <c r="C1215" s="6" t="s">
        <v>3</v>
      </c>
      <c r="D1215" s="6" t="s">
        <v>461</v>
      </c>
      <c r="E1215" s="23" t="s">
        <v>249</v>
      </c>
      <c r="F1215" s="8">
        <v>4.6499999999999999E-7</v>
      </c>
    </row>
    <row r="1216" spans="2:6" x14ac:dyDescent="0.2">
      <c r="B1216" s="9" t="s">
        <v>51</v>
      </c>
      <c r="C1216" s="6" t="s">
        <v>3</v>
      </c>
      <c r="D1216" s="6" t="s">
        <v>461</v>
      </c>
      <c r="E1216" s="23" t="s">
        <v>249</v>
      </c>
      <c r="F1216" s="8">
        <v>8.2549999999999997E-7</v>
      </c>
    </row>
    <row r="1217" spans="2:6" x14ac:dyDescent="0.2">
      <c r="B1217" s="9" t="s">
        <v>52</v>
      </c>
      <c r="C1217" s="6" t="s">
        <v>3</v>
      </c>
      <c r="D1217" s="6" t="s">
        <v>461</v>
      </c>
      <c r="E1217" s="23" t="s">
        <v>249</v>
      </c>
      <c r="F1217" s="8">
        <v>3.3000000000000002E-7</v>
      </c>
    </row>
    <row r="1218" spans="2:6" x14ac:dyDescent="0.2">
      <c r="B1218" s="9" t="s">
        <v>53</v>
      </c>
      <c r="C1218" s="6" t="s">
        <v>3</v>
      </c>
      <c r="D1218" s="6" t="s">
        <v>461</v>
      </c>
      <c r="E1218" s="23" t="s">
        <v>249</v>
      </c>
      <c r="F1218" s="8">
        <v>4.6549999999999998E-7</v>
      </c>
    </row>
    <row r="1219" spans="2:6" x14ac:dyDescent="0.2">
      <c r="B1219" s="9" t="s">
        <v>54</v>
      </c>
      <c r="C1219" s="6" t="s">
        <v>3</v>
      </c>
      <c r="D1219" s="6" t="s">
        <v>461</v>
      </c>
      <c r="E1219" s="23" t="s">
        <v>249</v>
      </c>
      <c r="F1219" s="8">
        <v>7.9749999999999999E-7</v>
      </c>
    </row>
    <row r="1220" spans="2:6" x14ac:dyDescent="0.2">
      <c r="B1220" s="9" t="s">
        <v>55</v>
      </c>
      <c r="C1220" s="6" t="s">
        <v>3</v>
      </c>
      <c r="D1220" s="6" t="s">
        <v>461</v>
      </c>
      <c r="E1220" s="23" t="s">
        <v>249</v>
      </c>
      <c r="F1220" s="8">
        <v>1.0085000000000001E-7</v>
      </c>
    </row>
    <row r="1221" spans="2:6" x14ac:dyDescent="0.2">
      <c r="B1221" s="9" t="s">
        <v>56</v>
      </c>
      <c r="C1221" s="6" t="s">
        <v>3</v>
      </c>
      <c r="D1221" s="6" t="s">
        <v>461</v>
      </c>
      <c r="E1221" s="23" t="s">
        <v>249</v>
      </c>
      <c r="F1221" s="8">
        <v>9.5000000000000007E-9</v>
      </c>
    </row>
    <row r="1222" spans="2:6" x14ac:dyDescent="0.2">
      <c r="B1222" s="9" t="s">
        <v>57</v>
      </c>
      <c r="C1222" s="6" t="s">
        <v>3</v>
      </c>
      <c r="D1222" s="6" t="s">
        <v>462</v>
      </c>
      <c r="E1222" s="23" t="s">
        <v>249</v>
      </c>
      <c r="F1222" s="8">
        <v>1.8999999999999998E-8</v>
      </c>
    </row>
    <row r="1223" spans="2:6" x14ac:dyDescent="0.2">
      <c r="B1223" s="9" t="s">
        <v>58</v>
      </c>
      <c r="C1223" s="6" t="s">
        <v>3</v>
      </c>
      <c r="D1223" s="6" t="s">
        <v>462</v>
      </c>
      <c r="E1223" s="23" t="s">
        <v>249</v>
      </c>
      <c r="F1223" s="8">
        <v>3.5200000000000003E-9</v>
      </c>
    </row>
    <row r="1224" spans="2:6" x14ac:dyDescent="0.2">
      <c r="B1224" s="9" t="s">
        <v>59</v>
      </c>
      <c r="C1224" s="6" t="s">
        <v>3</v>
      </c>
      <c r="D1224" s="6" t="s">
        <v>462</v>
      </c>
      <c r="E1224" s="23" t="s">
        <v>249</v>
      </c>
      <c r="F1224" s="8">
        <v>1.8300000000000001E-9</v>
      </c>
    </row>
    <row r="1225" spans="2:6" x14ac:dyDescent="0.2">
      <c r="B1225" s="9" t="s">
        <v>60</v>
      </c>
      <c r="C1225" s="6" t="s">
        <v>3</v>
      </c>
      <c r="D1225" s="6" t="s">
        <v>462</v>
      </c>
      <c r="E1225" s="23" t="s">
        <v>249</v>
      </c>
      <c r="F1225" s="8">
        <v>5.3849999999999999E-9</v>
      </c>
    </row>
    <row r="1226" spans="2:6" x14ac:dyDescent="0.2">
      <c r="B1226" s="9" t="s">
        <v>61</v>
      </c>
      <c r="C1226" s="6" t="s">
        <v>3</v>
      </c>
      <c r="D1226" s="6" t="s">
        <v>462</v>
      </c>
      <c r="E1226" s="23" t="s">
        <v>249</v>
      </c>
      <c r="F1226" s="8">
        <v>5.14E-9</v>
      </c>
    </row>
    <row r="1227" spans="2:6" x14ac:dyDescent="0.2">
      <c r="B1227" s="9" t="s">
        <v>62</v>
      </c>
      <c r="C1227" s="6" t="s">
        <v>3</v>
      </c>
      <c r="D1227" s="6" t="s">
        <v>462</v>
      </c>
      <c r="E1227" s="23" t="s">
        <v>249</v>
      </c>
      <c r="F1227" s="8">
        <v>5.1849999999999998E-9</v>
      </c>
    </row>
    <row r="1228" spans="2:6" x14ac:dyDescent="0.2">
      <c r="B1228" s="9" t="s">
        <v>63</v>
      </c>
      <c r="C1228" s="6" t="s">
        <v>3</v>
      </c>
      <c r="D1228" s="6" t="s">
        <v>462</v>
      </c>
      <c r="E1228" s="23" t="s">
        <v>249</v>
      </c>
      <c r="F1228" s="8">
        <v>1.4100000000000001E-8</v>
      </c>
    </row>
    <row r="1229" spans="2:6" x14ac:dyDescent="0.2">
      <c r="B1229" s="9" t="s">
        <v>64</v>
      </c>
      <c r="C1229" s="6" t="s">
        <v>3</v>
      </c>
      <c r="D1229" s="6" t="s">
        <v>462</v>
      </c>
      <c r="E1229" s="23" t="s">
        <v>249</v>
      </c>
      <c r="F1229" s="8">
        <v>4.5450000000000003E-9</v>
      </c>
    </row>
    <row r="1230" spans="2:6" x14ac:dyDescent="0.2">
      <c r="B1230" s="9" t="s">
        <v>65</v>
      </c>
      <c r="C1230" s="6" t="s">
        <v>3</v>
      </c>
      <c r="D1230" s="6" t="s">
        <v>463</v>
      </c>
      <c r="E1230" s="23" t="s">
        <v>249</v>
      </c>
      <c r="F1230" s="8">
        <v>3.1599999999999998E-9</v>
      </c>
    </row>
    <row r="1231" spans="2:6" x14ac:dyDescent="0.2">
      <c r="B1231" s="9" t="s">
        <v>66</v>
      </c>
      <c r="C1231" s="6" t="s">
        <v>3</v>
      </c>
      <c r="D1231" s="6" t="s">
        <v>463</v>
      </c>
      <c r="E1231" s="23" t="s">
        <v>249</v>
      </c>
      <c r="F1231" s="8">
        <v>2.4850000000000001E-8</v>
      </c>
    </row>
    <row r="1232" spans="2:6" x14ac:dyDescent="0.2">
      <c r="B1232" s="9" t="s">
        <v>67</v>
      </c>
      <c r="C1232" s="6" t="s">
        <v>3</v>
      </c>
      <c r="D1232" s="6" t="s">
        <v>463</v>
      </c>
      <c r="E1232" s="23" t="s">
        <v>249</v>
      </c>
      <c r="F1232" s="8">
        <v>2.0200000000000001E-9</v>
      </c>
    </row>
    <row r="1233" spans="2:6" x14ac:dyDescent="0.2">
      <c r="B1233" s="9" t="s">
        <v>68</v>
      </c>
      <c r="C1233" s="6" t="s">
        <v>3</v>
      </c>
      <c r="D1233" s="6" t="s">
        <v>463</v>
      </c>
      <c r="E1233" s="23" t="s">
        <v>249</v>
      </c>
      <c r="F1233" s="8">
        <v>5.5100000000000002E-9</v>
      </c>
    </row>
    <row r="1234" spans="2:6" x14ac:dyDescent="0.2">
      <c r="B1234" s="9" t="s">
        <v>9</v>
      </c>
      <c r="C1234" s="6" t="s">
        <v>2</v>
      </c>
      <c r="D1234" s="6" t="s">
        <v>463</v>
      </c>
      <c r="E1234" s="23" t="s">
        <v>249</v>
      </c>
      <c r="F1234" s="8">
        <v>5.1650000000000003E-8</v>
      </c>
    </row>
    <row r="1235" spans="2:6" x14ac:dyDescent="0.2">
      <c r="B1235" s="9" t="s">
        <v>10</v>
      </c>
      <c r="C1235" s="6" t="s">
        <v>2</v>
      </c>
      <c r="D1235" s="6" t="s">
        <v>463</v>
      </c>
      <c r="E1235" s="23" t="s">
        <v>249</v>
      </c>
      <c r="F1235" s="8">
        <v>2.5700000000000004E-7</v>
      </c>
    </row>
    <row r="1236" spans="2:6" x14ac:dyDescent="0.2">
      <c r="B1236" s="9" t="s">
        <v>11</v>
      </c>
      <c r="C1236" s="6" t="s">
        <v>2</v>
      </c>
      <c r="D1236" s="6" t="s">
        <v>463</v>
      </c>
      <c r="E1236" s="23" t="s">
        <v>249</v>
      </c>
      <c r="F1236" s="8" t="s">
        <v>278</v>
      </c>
    </row>
    <row r="1237" spans="2:6" x14ac:dyDescent="0.2">
      <c r="B1237" s="9" t="s">
        <v>12</v>
      </c>
      <c r="C1237" s="6" t="s">
        <v>2</v>
      </c>
      <c r="D1237" s="6" t="s">
        <v>463</v>
      </c>
      <c r="E1237" s="23" t="s">
        <v>249</v>
      </c>
      <c r="F1237" s="8" t="s">
        <v>278</v>
      </c>
    </row>
    <row r="1238" spans="2:6" x14ac:dyDescent="0.2">
      <c r="B1238" s="9" t="s">
        <v>13</v>
      </c>
      <c r="C1238" s="6" t="s">
        <v>2</v>
      </c>
      <c r="D1238" s="6" t="s">
        <v>479</v>
      </c>
      <c r="E1238" s="23" t="s">
        <v>249</v>
      </c>
      <c r="F1238" s="8" t="s">
        <v>278</v>
      </c>
    </row>
    <row r="1239" spans="2:6" x14ac:dyDescent="0.2">
      <c r="B1239" s="9" t="s">
        <v>14</v>
      </c>
      <c r="C1239" s="6" t="s">
        <v>2</v>
      </c>
      <c r="D1239" s="6" t="s">
        <v>464</v>
      </c>
      <c r="E1239" s="23" t="s">
        <v>249</v>
      </c>
      <c r="F1239" s="8">
        <v>1.9000000000000001E-8</v>
      </c>
    </row>
    <row r="1240" spans="2:6" x14ac:dyDescent="0.2">
      <c r="B1240" s="9" t="s">
        <v>15</v>
      </c>
      <c r="C1240" s="6" t="s">
        <v>2</v>
      </c>
      <c r="D1240" s="6" t="s">
        <v>464</v>
      </c>
      <c r="E1240" s="23" t="s">
        <v>249</v>
      </c>
      <c r="F1240" s="8">
        <v>6.6699999999999992E-7</v>
      </c>
    </row>
    <row r="1241" spans="2:6" x14ac:dyDescent="0.2">
      <c r="B1241" s="9" t="s">
        <v>16</v>
      </c>
      <c r="C1241" s="6" t="s">
        <v>2</v>
      </c>
      <c r="D1241" s="6" t="s">
        <v>464</v>
      </c>
      <c r="E1241" s="23" t="s">
        <v>249</v>
      </c>
      <c r="F1241" s="8">
        <v>1.0085000000000001E-7</v>
      </c>
    </row>
    <row r="1242" spans="2:6" x14ac:dyDescent="0.2">
      <c r="B1242" s="9" t="s">
        <v>17</v>
      </c>
      <c r="C1242" s="6" t="s">
        <v>2</v>
      </c>
      <c r="D1242" s="6" t="s">
        <v>479</v>
      </c>
      <c r="E1242" s="23" t="s">
        <v>249</v>
      </c>
      <c r="F1242" s="8" t="s">
        <v>278</v>
      </c>
    </row>
    <row r="1243" spans="2:6" x14ac:dyDescent="0.2">
      <c r="B1243" s="9" t="s">
        <v>18</v>
      </c>
      <c r="C1243" s="6" t="s">
        <v>2</v>
      </c>
      <c r="D1243" s="6" t="s">
        <v>464</v>
      </c>
      <c r="E1243" s="23" t="s">
        <v>249</v>
      </c>
      <c r="F1243" s="8">
        <v>2.0950000000000002E-7</v>
      </c>
    </row>
    <row r="1244" spans="2:6" x14ac:dyDescent="0.2">
      <c r="B1244" s="9" t="s">
        <v>19</v>
      </c>
      <c r="C1244" s="6" t="s">
        <v>2</v>
      </c>
      <c r="D1244" s="6" t="s">
        <v>464</v>
      </c>
      <c r="E1244" s="23" t="s">
        <v>249</v>
      </c>
      <c r="F1244" s="8">
        <v>2.0700000000000001E-9</v>
      </c>
    </row>
    <row r="1245" spans="2:6" x14ac:dyDescent="0.2">
      <c r="B1245" s="9" t="s">
        <v>20</v>
      </c>
      <c r="C1245" s="6" t="s">
        <v>2</v>
      </c>
      <c r="D1245" s="6" t="s">
        <v>464</v>
      </c>
      <c r="E1245" s="23" t="s">
        <v>249</v>
      </c>
      <c r="F1245" s="8">
        <v>2.86E-9</v>
      </c>
    </row>
    <row r="1246" spans="2:6" x14ac:dyDescent="0.2">
      <c r="B1246" s="9" t="s">
        <v>21</v>
      </c>
      <c r="C1246" s="6" t="s">
        <v>2</v>
      </c>
      <c r="D1246" s="6" t="s">
        <v>464</v>
      </c>
      <c r="E1246" s="23" t="s">
        <v>249</v>
      </c>
      <c r="F1246" s="8">
        <v>2.1000000000000002E-9</v>
      </c>
    </row>
    <row r="1247" spans="2:6" x14ac:dyDescent="0.2">
      <c r="B1247" s="9" t="s">
        <v>22</v>
      </c>
      <c r="C1247" s="6" t="s">
        <v>2</v>
      </c>
      <c r="D1247" s="6" t="s">
        <v>464</v>
      </c>
      <c r="E1247" s="23" t="s">
        <v>249</v>
      </c>
      <c r="F1247" s="8">
        <v>7.4499999999999999E-8</v>
      </c>
    </row>
    <row r="1248" spans="2:6" x14ac:dyDescent="0.2">
      <c r="B1248" s="9" t="s">
        <v>23</v>
      </c>
      <c r="C1248" s="6" t="s">
        <v>2</v>
      </c>
      <c r="D1248" s="6" t="s">
        <v>465</v>
      </c>
      <c r="E1248" s="23" t="s">
        <v>249</v>
      </c>
      <c r="F1248" s="8">
        <v>2.5099999999999998E-9</v>
      </c>
    </row>
    <row r="1249" spans="2:6" x14ac:dyDescent="0.2">
      <c r="B1249" s="9" t="s">
        <v>24</v>
      </c>
      <c r="C1249" s="6" t="s">
        <v>2</v>
      </c>
      <c r="D1249" s="6" t="s">
        <v>465</v>
      </c>
      <c r="E1249" s="23" t="s">
        <v>249</v>
      </c>
      <c r="F1249" s="8">
        <v>4.0949999999999996E-9</v>
      </c>
    </row>
    <row r="1250" spans="2:6" x14ac:dyDescent="0.2">
      <c r="B1250" s="9" t="s">
        <v>25</v>
      </c>
      <c r="C1250" s="6" t="s">
        <v>2</v>
      </c>
      <c r="D1250" s="6" t="s">
        <v>465</v>
      </c>
      <c r="E1250" s="23" t="s">
        <v>249</v>
      </c>
      <c r="F1250" s="8">
        <v>4.8600000000000002E-9</v>
      </c>
    </row>
    <row r="1251" spans="2:6" x14ac:dyDescent="0.2">
      <c r="B1251" s="9" t="s">
        <v>26</v>
      </c>
      <c r="C1251" s="6" t="s">
        <v>2</v>
      </c>
      <c r="D1251" s="6" t="s">
        <v>465</v>
      </c>
      <c r="E1251" s="23" t="s">
        <v>249</v>
      </c>
      <c r="F1251" s="8">
        <v>2.3100000000000002E-8</v>
      </c>
    </row>
    <row r="1252" spans="2:6" x14ac:dyDescent="0.2">
      <c r="B1252" s="9" t="s">
        <v>27</v>
      </c>
      <c r="C1252" s="6" t="s">
        <v>2</v>
      </c>
      <c r="D1252" s="6" t="s">
        <v>465</v>
      </c>
      <c r="E1252" s="23" t="s">
        <v>249</v>
      </c>
      <c r="F1252" s="8">
        <v>7.6850000000000003E-8</v>
      </c>
    </row>
    <row r="1253" spans="2:6" x14ac:dyDescent="0.2">
      <c r="B1253" s="9" t="s">
        <v>28</v>
      </c>
      <c r="C1253" s="6" t="s">
        <v>2</v>
      </c>
      <c r="D1253" s="6" t="s">
        <v>465</v>
      </c>
      <c r="E1253" s="23" t="s">
        <v>249</v>
      </c>
      <c r="F1253" s="8">
        <v>3.365E-8</v>
      </c>
    </row>
    <row r="1254" spans="2:6" x14ac:dyDescent="0.2">
      <c r="B1254" s="9" t="s">
        <v>29</v>
      </c>
      <c r="C1254" s="6" t="s">
        <v>2</v>
      </c>
      <c r="D1254" s="6" t="s">
        <v>465</v>
      </c>
      <c r="E1254" s="23" t="s">
        <v>249</v>
      </c>
      <c r="F1254" s="8">
        <v>1.4500000000000001E-8</v>
      </c>
    </row>
    <row r="1255" spans="2:6" x14ac:dyDescent="0.2">
      <c r="B1255" s="9" t="s">
        <v>30</v>
      </c>
      <c r="C1255" s="6" t="s">
        <v>2</v>
      </c>
      <c r="D1255" s="6" t="s">
        <v>465</v>
      </c>
      <c r="E1255" s="23" t="s">
        <v>249</v>
      </c>
      <c r="F1255" s="8">
        <v>3.4750000000000003E-8</v>
      </c>
    </row>
    <row r="1256" spans="2:6" x14ac:dyDescent="0.2">
      <c r="B1256" s="9" t="s">
        <v>31</v>
      </c>
      <c r="C1256" s="6" t="s">
        <v>2</v>
      </c>
      <c r="D1256" s="6" t="s">
        <v>466</v>
      </c>
      <c r="E1256" s="23" t="s">
        <v>249</v>
      </c>
      <c r="F1256" s="8">
        <v>1.555E-8</v>
      </c>
    </row>
    <row r="1257" spans="2:6" x14ac:dyDescent="0.2">
      <c r="B1257" s="9" t="s">
        <v>32</v>
      </c>
      <c r="C1257" s="6" t="s">
        <v>2</v>
      </c>
      <c r="D1257" s="6" t="s">
        <v>466</v>
      </c>
      <c r="E1257" s="23" t="s">
        <v>249</v>
      </c>
      <c r="F1257" s="8">
        <v>4.6400000000000005E-9</v>
      </c>
    </row>
    <row r="1258" spans="2:6" x14ac:dyDescent="0.2">
      <c r="B1258" s="9" t="s">
        <v>33</v>
      </c>
      <c r="C1258" s="6" t="s">
        <v>2</v>
      </c>
      <c r="D1258" s="6" t="s">
        <v>466</v>
      </c>
      <c r="E1258" s="23" t="s">
        <v>249</v>
      </c>
      <c r="F1258" s="8">
        <v>2.7100000000000003E-7</v>
      </c>
    </row>
    <row r="1259" spans="2:6" x14ac:dyDescent="0.2">
      <c r="B1259" s="9" t="s">
        <v>34</v>
      </c>
      <c r="C1259" s="6" t="s">
        <v>2</v>
      </c>
      <c r="D1259" s="6" t="s">
        <v>466</v>
      </c>
      <c r="E1259" s="23" t="s">
        <v>249</v>
      </c>
      <c r="F1259" s="8">
        <v>6.0549999999999996E-8</v>
      </c>
    </row>
    <row r="1260" spans="2:6" x14ac:dyDescent="0.2">
      <c r="B1260" s="9" t="s">
        <v>35</v>
      </c>
      <c r="C1260" s="6" t="s">
        <v>2</v>
      </c>
      <c r="D1260" s="6" t="s">
        <v>466</v>
      </c>
      <c r="E1260" s="23" t="s">
        <v>249</v>
      </c>
      <c r="F1260" s="8">
        <v>1.2850000000000002E-7</v>
      </c>
    </row>
    <row r="1261" spans="2:6" x14ac:dyDescent="0.2">
      <c r="B1261" s="9" t="s">
        <v>36</v>
      </c>
      <c r="C1261" s="6" t="s">
        <v>2</v>
      </c>
      <c r="D1261" s="6" t="s">
        <v>466</v>
      </c>
      <c r="E1261" s="23" t="s">
        <v>249</v>
      </c>
      <c r="F1261" s="8">
        <v>5.725E-8</v>
      </c>
    </row>
    <row r="1262" spans="2:6" x14ac:dyDescent="0.2">
      <c r="B1262" s="9" t="s">
        <v>37</v>
      </c>
      <c r="C1262" s="6" t="s">
        <v>2</v>
      </c>
      <c r="D1262" s="6" t="s">
        <v>466</v>
      </c>
      <c r="E1262" s="23" t="s">
        <v>249</v>
      </c>
      <c r="F1262" s="8">
        <v>5.39E-8</v>
      </c>
    </row>
    <row r="1263" spans="2:6" x14ac:dyDescent="0.2">
      <c r="B1263" s="9" t="s">
        <v>38</v>
      </c>
      <c r="C1263" s="6" t="s">
        <v>2</v>
      </c>
      <c r="D1263" s="6" t="s">
        <v>466</v>
      </c>
      <c r="E1263" s="23" t="s">
        <v>249</v>
      </c>
      <c r="F1263" s="8">
        <v>1.88E-8</v>
      </c>
    </row>
    <row r="1264" spans="2:6" x14ac:dyDescent="0.2">
      <c r="B1264" s="9" t="s">
        <v>159</v>
      </c>
      <c r="C1264" s="6" t="s">
        <v>270</v>
      </c>
      <c r="D1264" s="6" t="s">
        <v>239</v>
      </c>
      <c r="E1264" s="24" t="s">
        <v>277</v>
      </c>
      <c r="F1264" s="8">
        <v>3.4300000000000003E-8</v>
      </c>
    </row>
    <row r="1265" spans="2:6" x14ac:dyDescent="0.2">
      <c r="B1265" s="9" t="s">
        <v>160</v>
      </c>
      <c r="C1265" s="6" t="s">
        <v>270</v>
      </c>
      <c r="D1265" s="6" t="s">
        <v>239</v>
      </c>
      <c r="E1265" s="24" t="s">
        <v>277</v>
      </c>
      <c r="F1265" s="8">
        <v>1.9000000000000001E-7</v>
      </c>
    </row>
    <row r="1266" spans="2:6" x14ac:dyDescent="0.2">
      <c r="B1266" s="9" t="s">
        <v>161</v>
      </c>
      <c r="C1266" s="6" t="s">
        <v>270</v>
      </c>
      <c r="D1266" s="6" t="s">
        <v>239</v>
      </c>
      <c r="E1266" s="24" t="s">
        <v>277</v>
      </c>
      <c r="F1266" s="8">
        <v>7.1849999999999998E-8</v>
      </c>
    </row>
    <row r="1267" spans="2:6" x14ac:dyDescent="0.2">
      <c r="B1267" s="9" t="s">
        <v>162</v>
      </c>
      <c r="C1267" s="6" t="s">
        <v>270</v>
      </c>
      <c r="D1267" s="6" t="s">
        <v>239</v>
      </c>
      <c r="E1267" s="24" t="s">
        <v>277</v>
      </c>
      <c r="F1267" s="8">
        <v>3.2249999999999998E-7</v>
      </c>
    </row>
    <row r="1268" spans="2:6" x14ac:dyDescent="0.2">
      <c r="B1268" s="9" t="s">
        <v>163</v>
      </c>
      <c r="C1268" s="6" t="s">
        <v>270</v>
      </c>
      <c r="D1268" s="6" t="s">
        <v>239</v>
      </c>
      <c r="E1268" s="24" t="s">
        <v>277</v>
      </c>
      <c r="F1268" s="8">
        <v>5.6750000000000007E-7</v>
      </c>
    </row>
    <row r="1269" spans="2:6" x14ac:dyDescent="0.2">
      <c r="B1269" s="9" t="s">
        <v>164</v>
      </c>
      <c r="C1269" s="6" t="s">
        <v>270</v>
      </c>
      <c r="D1269" s="6" t="s">
        <v>239</v>
      </c>
      <c r="E1269" s="24" t="s">
        <v>277</v>
      </c>
      <c r="F1269" s="8">
        <v>2.205E-7</v>
      </c>
    </row>
    <row r="1270" spans="2:6" x14ac:dyDescent="0.2">
      <c r="B1270" s="9" t="s">
        <v>165</v>
      </c>
      <c r="C1270" s="6" t="s">
        <v>270</v>
      </c>
      <c r="D1270" s="6" t="s">
        <v>239</v>
      </c>
      <c r="E1270" s="24" t="s">
        <v>277</v>
      </c>
      <c r="F1270" s="8">
        <v>2.165E-6</v>
      </c>
    </row>
    <row r="1271" spans="2:6" x14ac:dyDescent="0.2">
      <c r="B1271" s="9" t="s">
        <v>166</v>
      </c>
      <c r="C1271" s="6" t="s">
        <v>270</v>
      </c>
      <c r="D1271" s="6" t="s">
        <v>239</v>
      </c>
      <c r="E1271" s="24" t="s">
        <v>277</v>
      </c>
      <c r="F1271" s="8">
        <v>8.315E-7</v>
      </c>
    </row>
    <row r="1272" spans="2:6" x14ac:dyDescent="0.2">
      <c r="B1272" s="9" t="s">
        <v>167</v>
      </c>
      <c r="C1272" s="6" t="s">
        <v>270</v>
      </c>
      <c r="D1272" s="6" t="s">
        <v>281</v>
      </c>
      <c r="E1272" s="24" t="s">
        <v>277</v>
      </c>
      <c r="F1272" s="8">
        <v>2.3499999999999999E-6</v>
      </c>
    </row>
    <row r="1273" spans="2:6" x14ac:dyDescent="0.2">
      <c r="B1273" s="9" t="s">
        <v>168</v>
      </c>
      <c r="C1273" s="6" t="s">
        <v>270</v>
      </c>
      <c r="D1273" s="6" t="s">
        <v>281</v>
      </c>
      <c r="E1273" s="24" t="s">
        <v>277</v>
      </c>
      <c r="F1273" s="8">
        <v>1.4100000000000001E-6</v>
      </c>
    </row>
    <row r="1274" spans="2:6" x14ac:dyDescent="0.2">
      <c r="B1274" s="9" t="s">
        <v>169</v>
      </c>
      <c r="C1274" s="6" t="s">
        <v>270</v>
      </c>
      <c r="D1274" s="6" t="s">
        <v>281</v>
      </c>
      <c r="E1274" s="24" t="s">
        <v>277</v>
      </c>
      <c r="F1274" s="8">
        <v>3.84E-7</v>
      </c>
    </row>
    <row r="1275" spans="2:6" x14ac:dyDescent="0.2">
      <c r="B1275" s="9" t="s">
        <v>170</v>
      </c>
      <c r="C1275" s="6" t="s">
        <v>270</v>
      </c>
      <c r="D1275" s="6" t="s">
        <v>281</v>
      </c>
      <c r="E1275" s="24" t="s">
        <v>277</v>
      </c>
      <c r="F1275" s="8">
        <v>8.3549999999999998E-5</v>
      </c>
    </row>
    <row r="1276" spans="2:6" x14ac:dyDescent="0.2">
      <c r="B1276" s="9" t="s">
        <v>171</v>
      </c>
      <c r="C1276" s="6" t="s">
        <v>270</v>
      </c>
      <c r="D1276" s="6" t="s">
        <v>281</v>
      </c>
      <c r="E1276" s="24" t="s">
        <v>277</v>
      </c>
      <c r="F1276" s="8">
        <v>5.4249999999999997E-6</v>
      </c>
    </row>
    <row r="1277" spans="2:6" x14ac:dyDescent="0.2">
      <c r="B1277" s="9" t="s">
        <v>172</v>
      </c>
      <c r="C1277" s="6" t="s">
        <v>270</v>
      </c>
      <c r="D1277" s="6" t="s">
        <v>281</v>
      </c>
      <c r="E1277" s="24" t="s">
        <v>277</v>
      </c>
      <c r="F1277" s="8">
        <v>4.0549999999999997E-7</v>
      </c>
    </row>
    <row r="1278" spans="2:6" x14ac:dyDescent="0.2">
      <c r="B1278" s="9" t="s">
        <v>173</v>
      </c>
      <c r="C1278" s="6" t="s">
        <v>270</v>
      </c>
      <c r="D1278" s="6" t="s">
        <v>281</v>
      </c>
      <c r="E1278" s="24" t="s">
        <v>277</v>
      </c>
      <c r="F1278" s="8">
        <v>4.4799999999999999E-7</v>
      </c>
    </row>
    <row r="1279" spans="2:6" x14ac:dyDescent="0.2">
      <c r="B1279" s="9" t="s">
        <v>174</v>
      </c>
      <c r="C1279" s="6" t="s">
        <v>270</v>
      </c>
      <c r="D1279" s="6" t="s">
        <v>281</v>
      </c>
      <c r="E1279" s="24" t="s">
        <v>277</v>
      </c>
      <c r="F1279" s="8">
        <v>4.335E-6</v>
      </c>
    </row>
    <row r="1280" spans="2:6" x14ac:dyDescent="0.2">
      <c r="B1280" s="9" t="s">
        <v>175</v>
      </c>
      <c r="C1280" s="6" t="s">
        <v>270</v>
      </c>
      <c r="D1280" s="6" t="s">
        <v>304</v>
      </c>
      <c r="E1280" s="24" t="s">
        <v>277</v>
      </c>
      <c r="F1280" s="8">
        <v>5.5899999999999998E-6</v>
      </c>
    </row>
    <row r="1281" spans="2:6" x14ac:dyDescent="0.2">
      <c r="B1281" s="9" t="s">
        <v>176</v>
      </c>
      <c r="C1281" s="6" t="s">
        <v>270</v>
      </c>
      <c r="D1281" s="6" t="s">
        <v>304</v>
      </c>
      <c r="E1281" s="24" t="s">
        <v>277</v>
      </c>
      <c r="F1281" s="8">
        <v>6.285E-6</v>
      </c>
    </row>
    <row r="1282" spans="2:6" x14ac:dyDescent="0.2">
      <c r="B1282" s="9" t="s">
        <v>177</v>
      </c>
      <c r="C1282" s="6" t="s">
        <v>270</v>
      </c>
      <c r="D1282" s="6" t="s">
        <v>304</v>
      </c>
      <c r="E1282" s="24" t="s">
        <v>277</v>
      </c>
      <c r="F1282" s="8">
        <v>1.1600000000000001E-5</v>
      </c>
    </row>
    <row r="1283" spans="2:6" x14ac:dyDescent="0.2">
      <c r="B1283" s="9" t="s">
        <v>178</v>
      </c>
      <c r="C1283" s="6" t="s">
        <v>270</v>
      </c>
      <c r="D1283" s="6" t="s">
        <v>304</v>
      </c>
      <c r="E1283" s="24" t="s">
        <v>277</v>
      </c>
      <c r="F1283" s="8">
        <v>1.3150000000000001E-5</v>
      </c>
    </row>
    <row r="1284" spans="2:6" x14ac:dyDescent="0.2">
      <c r="B1284" s="9" t="s">
        <v>179</v>
      </c>
      <c r="C1284" s="6" t="s">
        <v>270</v>
      </c>
      <c r="D1284" s="6" t="s">
        <v>304</v>
      </c>
      <c r="E1284" s="24" t="s">
        <v>277</v>
      </c>
      <c r="F1284" s="8">
        <v>8.7249999999999986E-6</v>
      </c>
    </row>
    <row r="1285" spans="2:6" x14ac:dyDescent="0.2">
      <c r="B1285" s="9" t="s">
        <v>180</v>
      </c>
      <c r="C1285" s="6" t="s">
        <v>270</v>
      </c>
      <c r="D1285" s="6" t="s">
        <v>304</v>
      </c>
      <c r="E1285" s="24" t="s">
        <v>277</v>
      </c>
      <c r="F1285" s="8">
        <v>3.27E-6</v>
      </c>
    </row>
    <row r="1286" spans="2:6" x14ac:dyDescent="0.2">
      <c r="B1286" s="9" t="s">
        <v>181</v>
      </c>
      <c r="C1286" s="6" t="s">
        <v>270</v>
      </c>
      <c r="D1286" s="6" t="s">
        <v>304</v>
      </c>
      <c r="E1286" s="24" t="s">
        <v>277</v>
      </c>
      <c r="F1286" s="8">
        <v>3.4000000000000001E-6</v>
      </c>
    </row>
    <row r="1287" spans="2:6" x14ac:dyDescent="0.2">
      <c r="B1287" s="9" t="s">
        <v>182</v>
      </c>
      <c r="C1287" s="6" t="s">
        <v>270</v>
      </c>
      <c r="D1287" s="6" t="s">
        <v>304</v>
      </c>
      <c r="E1287" s="24" t="s">
        <v>277</v>
      </c>
      <c r="F1287" s="8">
        <v>4.4399999999999998E-6</v>
      </c>
    </row>
    <row r="1288" spans="2:6" x14ac:dyDescent="0.2">
      <c r="B1288" s="9" t="s">
        <v>183</v>
      </c>
      <c r="C1288" s="6" t="s">
        <v>270</v>
      </c>
      <c r="D1288" s="6" t="s">
        <v>445</v>
      </c>
      <c r="E1288" s="24" t="s">
        <v>277</v>
      </c>
      <c r="F1288" s="8">
        <v>9.5749999999999994E-7</v>
      </c>
    </row>
    <row r="1289" spans="2:6" x14ac:dyDescent="0.2">
      <c r="B1289" s="9" t="s">
        <v>184</v>
      </c>
      <c r="C1289" s="6" t="s">
        <v>270</v>
      </c>
      <c r="D1289" s="6" t="s">
        <v>445</v>
      </c>
      <c r="E1289" s="24" t="s">
        <v>277</v>
      </c>
      <c r="F1289" s="8">
        <v>1.5650000000000001E-6</v>
      </c>
    </row>
    <row r="1290" spans="2:6" x14ac:dyDescent="0.2">
      <c r="B1290" s="9" t="s">
        <v>185</v>
      </c>
      <c r="C1290" s="6" t="s">
        <v>270</v>
      </c>
      <c r="D1290" s="6" t="s">
        <v>445</v>
      </c>
      <c r="E1290" s="24" t="s">
        <v>277</v>
      </c>
      <c r="F1290" s="8">
        <v>6.8449999999999997E-7</v>
      </c>
    </row>
    <row r="1291" spans="2:6" x14ac:dyDescent="0.2">
      <c r="B1291" s="9" t="s">
        <v>186</v>
      </c>
      <c r="C1291" s="6" t="s">
        <v>270</v>
      </c>
      <c r="D1291" s="6" t="s">
        <v>445</v>
      </c>
      <c r="E1291" s="24" t="s">
        <v>277</v>
      </c>
      <c r="F1291" s="8">
        <v>2.4849999999999998E-7</v>
      </c>
    </row>
    <row r="1292" spans="2:6" x14ac:dyDescent="0.2">
      <c r="B1292" s="9" t="s">
        <v>187</v>
      </c>
      <c r="C1292" s="6" t="s">
        <v>270</v>
      </c>
      <c r="D1292" s="6" t="s">
        <v>445</v>
      </c>
      <c r="E1292" s="24" t="s">
        <v>277</v>
      </c>
      <c r="F1292" s="8">
        <v>2.8200000000000001E-6</v>
      </c>
    </row>
    <row r="1293" spans="2:6" x14ac:dyDescent="0.2">
      <c r="B1293" s="9" t="s">
        <v>188</v>
      </c>
      <c r="C1293" s="6" t="s">
        <v>270</v>
      </c>
      <c r="D1293" s="6" t="s">
        <v>445</v>
      </c>
      <c r="E1293" s="24" t="s">
        <v>277</v>
      </c>
      <c r="F1293" s="8">
        <v>2.34E-7</v>
      </c>
    </row>
    <row r="1294" spans="2:6" x14ac:dyDescent="0.2">
      <c r="B1294" s="9" t="s">
        <v>189</v>
      </c>
      <c r="C1294" s="6" t="s">
        <v>8</v>
      </c>
      <c r="D1294" s="6" t="s">
        <v>282</v>
      </c>
      <c r="E1294" s="24" t="s">
        <v>277</v>
      </c>
      <c r="F1294" s="8">
        <v>3.7100000000000001E-8</v>
      </c>
    </row>
    <row r="1295" spans="2:6" x14ac:dyDescent="0.2">
      <c r="B1295" s="9" t="s">
        <v>190</v>
      </c>
      <c r="C1295" s="6" t="s">
        <v>8</v>
      </c>
      <c r="D1295" s="6" t="s">
        <v>282</v>
      </c>
      <c r="E1295" s="24" t="s">
        <v>277</v>
      </c>
      <c r="F1295" s="8">
        <v>5.6799999999999992E-8</v>
      </c>
    </row>
    <row r="1296" spans="2:6" x14ac:dyDescent="0.2">
      <c r="B1296" s="9" t="s">
        <v>191</v>
      </c>
      <c r="C1296" s="6" t="s">
        <v>8</v>
      </c>
      <c r="D1296" s="6" t="s">
        <v>282</v>
      </c>
      <c r="E1296" s="24" t="s">
        <v>277</v>
      </c>
      <c r="F1296" s="8">
        <v>2.545E-8</v>
      </c>
    </row>
    <row r="1297" spans="2:6" x14ac:dyDescent="0.2">
      <c r="B1297" s="9" t="s">
        <v>192</v>
      </c>
      <c r="C1297" s="6" t="s">
        <v>8</v>
      </c>
      <c r="D1297" s="6" t="s">
        <v>282</v>
      </c>
      <c r="E1297" s="24" t="s">
        <v>277</v>
      </c>
      <c r="F1297" s="8">
        <v>2.1399999999999998E-6</v>
      </c>
    </row>
    <row r="1298" spans="2:6" x14ac:dyDescent="0.2">
      <c r="B1298" s="9" t="s">
        <v>193</v>
      </c>
      <c r="C1298" s="6" t="s">
        <v>8</v>
      </c>
      <c r="D1298" s="6" t="s">
        <v>282</v>
      </c>
      <c r="E1298" s="24" t="s">
        <v>277</v>
      </c>
      <c r="F1298" s="8">
        <v>2.6E-7</v>
      </c>
    </row>
    <row r="1299" spans="2:6" x14ac:dyDescent="0.2">
      <c r="B1299" s="9" t="s">
        <v>194</v>
      </c>
      <c r="C1299" s="6" t="s">
        <v>8</v>
      </c>
      <c r="D1299" s="6" t="s">
        <v>282</v>
      </c>
      <c r="E1299" s="24" t="s">
        <v>277</v>
      </c>
      <c r="F1299" s="8">
        <v>2.7650000000000002E-7</v>
      </c>
    </row>
    <row r="1300" spans="2:6" x14ac:dyDescent="0.2">
      <c r="B1300" s="9" t="s">
        <v>195</v>
      </c>
      <c r="C1300" s="6" t="s">
        <v>8</v>
      </c>
      <c r="D1300" s="6" t="s">
        <v>282</v>
      </c>
      <c r="E1300" s="24" t="s">
        <v>277</v>
      </c>
      <c r="F1300" s="8">
        <v>1.06E-6</v>
      </c>
    </row>
    <row r="1301" spans="2:6" x14ac:dyDescent="0.2">
      <c r="B1301" s="9" t="s">
        <v>196</v>
      </c>
      <c r="C1301" s="6" t="s">
        <v>8</v>
      </c>
      <c r="D1301" s="6" t="s">
        <v>282</v>
      </c>
      <c r="E1301" s="24" t="s">
        <v>277</v>
      </c>
      <c r="F1301" s="8">
        <v>9.1900000000000001E-7</v>
      </c>
    </row>
    <row r="1302" spans="2:6" x14ac:dyDescent="0.2">
      <c r="B1302" s="9" t="s">
        <v>197</v>
      </c>
      <c r="C1302" s="6" t="s">
        <v>8</v>
      </c>
      <c r="D1302" s="6" t="s">
        <v>283</v>
      </c>
      <c r="E1302" s="24" t="s">
        <v>277</v>
      </c>
      <c r="F1302" s="8">
        <v>2.1050000000000002E-6</v>
      </c>
    </row>
    <row r="1303" spans="2:6" x14ac:dyDescent="0.2">
      <c r="B1303" s="9" t="s">
        <v>198</v>
      </c>
      <c r="C1303" s="6" t="s">
        <v>8</v>
      </c>
      <c r="D1303" s="6" t="s">
        <v>283</v>
      </c>
      <c r="E1303" s="24" t="s">
        <v>277</v>
      </c>
      <c r="F1303" s="8">
        <v>5.13E-7</v>
      </c>
    </row>
    <row r="1304" spans="2:6" x14ac:dyDescent="0.2">
      <c r="B1304" s="9" t="s">
        <v>199</v>
      </c>
      <c r="C1304" s="6" t="s">
        <v>8</v>
      </c>
      <c r="D1304" s="6" t="s">
        <v>283</v>
      </c>
      <c r="E1304" s="24" t="s">
        <v>277</v>
      </c>
      <c r="F1304" s="8">
        <v>1.9350000000000001E-6</v>
      </c>
    </row>
    <row r="1305" spans="2:6" x14ac:dyDescent="0.2">
      <c r="B1305" s="9" t="s">
        <v>200</v>
      </c>
      <c r="C1305" s="6" t="s">
        <v>8</v>
      </c>
      <c r="D1305" s="6" t="s">
        <v>283</v>
      </c>
      <c r="E1305" s="24" t="s">
        <v>277</v>
      </c>
      <c r="F1305" s="8">
        <v>1.8900000000000001E-7</v>
      </c>
    </row>
    <row r="1306" spans="2:6" x14ac:dyDescent="0.2">
      <c r="B1306" s="9" t="s">
        <v>201</v>
      </c>
      <c r="C1306" s="6" t="s">
        <v>8</v>
      </c>
      <c r="D1306" s="6" t="s">
        <v>283</v>
      </c>
      <c r="E1306" s="24" t="s">
        <v>277</v>
      </c>
      <c r="F1306" s="8">
        <v>9.3700000000000001E-6</v>
      </c>
    </row>
    <row r="1307" spans="2:6" x14ac:dyDescent="0.2">
      <c r="B1307" s="9" t="s">
        <v>202</v>
      </c>
      <c r="C1307" s="6" t="s">
        <v>8</v>
      </c>
      <c r="D1307" s="6" t="s">
        <v>283</v>
      </c>
      <c r="E1307" s="24" t="s">
        <v>277</v>
      </c>
      <c r="F1307" s="8">
        <v>2.1599999999999996E-6</v>
      </c>
    </row>
    <row r="1308" spans="2:6" x14ac:dyDescent="0.2">
      <c r="B1308" s="9" t="s">
        <v>203</v>
      </c>
      <c r="C1308" s="6" t="s">
        <v>8</v>
      </c>
      <c r="D1308" s="6" t="s">
        <v>283</v>
      </c>
      <c r="E1308" s="24" t="s">
        <v>277</v>
      </c>
      <c r="F1308" s="8">
        <v>3.9600000000000002E-6</v>
      </c>
    </row>
    <row r="1309" spans="2:6" x14ac:dyDescent="0.2">
      <c r="B1309" s="9" t="s">
        <v>204</v>
      </c>
      <c r="C1309" s="6" t="s">
        <v>8</v>
      </c>
      <c r="D1309" s="6" t="s">
        <v>283</v>
      </c>
      <c r="E1309" s="24" t="s">
        <v>277</v>
      </c>
      <c r="F1309" s="8">
        <v>8.0999999999999997E-7</v>
      </c>
    </row>
    <row r="1310" spans="2:6" x14ac:dyDescent="0.2">
      <c r="B1310" s="9" t="s">
        <v>205</v>
      </c>
      <c r="C1310" s="6" t="s">
        <v>8</v>
      </c>
      <c r="D1310" s="6" t="s">
        <v>305</v>
      </c>
      <c r="E1310" s="24" t="s">
        <v>277</v>
      </c>
      <c r="F1310" s="8">
        <v>6.4799999999999998E-7</v>
      </c>
    </row>
    <row r="1311" spans="2:6" x14ac:dyDescent="0.2">
      <c r="B1311" s="9" t="s">
        <v>206</v>
      </c>
      <c r="C1311" s="6" t="s">
        <v>8</v>
      </c>
      <c r="D1311" s="6" t="s">
        <v>305</v>
      </c>
      <c r="E1311" s="24" t="s">
        <v>277</v>
      </c>
      <c r="F1311" s="8">
        <v>4.6449999999999996E-7</v>
      </c>
    </row>
    <row r="1312" spans="2:6" x14ac:dyDescent="0.2">
      <c r="B1312" s="9" t="s">
        <v>207</v>
      </c>
      <c r="C1312" s="6" t="s">
        <v>8</v>
      </c>
      <c r="D1312" s="6" t="s">
        <v>305</v>
      </c>
      <c r="E1312" s="24" t="s">
        <v>277</v>
      </c>
      <c r="F1312" s="8">
        <v>3.1949999999999999E-6</v>
      </c>
    </row>
    <row r="1313" spans="2:6" x14ac:dyDescent="0.2">
      <c r="B1313" s="9" t="s">
        <v>208</v>
      </c>
      <c r="C1313" s="6" t="s">
        <v>8</v>
      </c>
      <c r="D1313" s="6" t="s">
        <v>305</v>
      </c>
      <c r="E1313" s="24" t="s">
        <v>277</v>
      </c>
      <c r="F1313" s="8">
        <v>1.84E-6</v>
      </c>
    </row>
    <row r="1314" spans="2:6" x14ac:dyDescent="0.2">
      <c r="B1314" s="9" t="s">
        <v>209</v>
      </c>
      <c r="C1314" s="6" t="s">
        <v>8</v>
      </c>
      <c r="D1314" s="6" t="s">
        <v>305</v>
      </c>
      <c r="E1314" s="24" t="s">
        <v>277</v>
      </c>
      <c r="F1314" s="8">
        <v>3.6950000000000002E-6</v>
      </c>
    </row>
    <row r="1315" spans="2:6" x14ac:dyDescent="0.2">
      <c r="B1315" s="9" t="s">
        <v>210</v>
      </c>
      <c r="C1315" s="6" t="s">
        <v>8</v>
      </c>
      <c r="D1315" s="6" t="s">
        <v>305</v>
      </c>
      <c r="E1315" s="24" t="s">
        <v>277</v>
      </c>
      <c r="F1315" s="8">
        <v>5.355E-7</v>
      </c>
    </row>
    <row r="1316" spans="2:6" x14ac:dyDescent="0.2">
      <c r="B1316" s="9" t="s">
        <v>211</v>
      </c>
      <c r="C1316" s="6" t="s">
        <v>8</v>
      </c>
      <c r="D1316" s="6" t="s">
        <v>305</v>
      </c>
      <c r="E1316" s="24" t="s">
        <v>277</v>
      </c>
      <c r="F1316" s="8">
        <v>3.535E-6</v>
      </c>
    </row>
    <row r="1317" spans="2:6" x14ac:dyDescent="0.2">
      <c r="B1317" s="9" t="s">
        <v>212</v>
      </c>
      <c r="C1317" s="6" t="s">
        <v>8</v>
      </c>
      <c r="D1317" s="6" t="s">
        <v>305</v>
      </c>
      <c r="E1317" s="24" t="s">
        <v>277</v>
      </c>
      <c r="F1317" s="8">
        <v>1.725E-6</v>
      </c>
    </row>
    <row r="1318" spans="2:6" x14ac:dyDescent="0.2">
      <c r="B1318" s="9" t="s">
        <v>213</v>
      </c>
      <c r="C1318" s="6" t="s">
        <v>8</v>
      </c>
      <c r="D1318" s="6" t="s">
        <v>445</v>
      </c>
      <c r="E1318" s="24" t="s">
        <v>277</v>
      </c>
      <c r="F1318" s="8">
        <v>8.4050000000000004E-7</v>
      </c>
    </row>
    <row r="1319" spans="2:6" x14ac:dyDescent="0.2">
      <c r="B1319" s="9" t="s">
        <v>214</v>
      </c>
      <c r="C1319" s="6" t="s">
        <v>8</v>
      </c>
      <c r="D1319" s="6" t="s">
        <v>445</v>
      </c>
      <c r="E1319" s="24" t="s">
        <v>277</v>
      </c>
      <c r="F1319" s="8">
        <v>7.1400000000000007E-7</v>
      </c>
    </row>
    <row r="1320" spans="2:6" x14ac:dyDescent="0.2">
      <c r="B1320" s="9" t="s">
        <v>215</v>
      </c>
      <c r="C1320" s="6" t="s">
        <v>8</v>
      </c>
      <c r="D1320" s="6" t="s">
        <v>446</v>
      </c>
      <c r="E1320" s="24" t="s">
        <v>277</v>
      </c>
      <c r="F1320" s="8">
        <v>7.9599999999999998E-8</v>
      </c>
    </row>
    <row r="1321" spans="2:6" x14ac:dyDescent="0.2">
      <c r="B1321" s="9" t="s">
        <v>216</v>
      </c>
      <c r="C1321" s="6" t="s">
        <v>8</v>
      </c>
      <c r="D1321" s="6" t="s">
        <v>446</v>
      </c>
      <c r="E1321" s="24" t="s">
        <v>277</v>
      </c>
      <c r="F1321" s="8">
        <v>3.3150000000000002E-8</v>
      </c>
    </row>
    <row r="1322" spans="2:6" x14ac:dyDescent="0.2">
      <c r="B1322" s="9" t="s">
        <v>217</v>
      </c>
      <c r="C1322" s="6" t="s">
        <v>8</v>
      </c>
      <c r="D1322" s="6" t="s">
        <v>446</v>
      </c>
      <c r="E1322" s="24" t="s">
        <v>277</v>
      </c>
      <c r="F1322" s="8">
        <v>4.0250000000000006E-8</v>
      </c>
    </row>
    <row r="1323" spans="2:6" x14ac:dyDescent="0.2">
      <c r="B1323" s="9" t="s">
        <v>218</v>
      </c>
      <c r="C1323" s="6" t="s">
        <v>8</v>
      </c>
      <c r="D1323" s="6" t="s">
        <v>446</v>
      </c>
      <c r="E1323" s="24" t="s">
        <v>277</v>
      </c>
      <c r="F1323" s="8">
        <v>2.755E-7</v>
      </c>
    </row>
    <row r="1324" spans="2:6" x14ac:dyDescent="0.2">
      <c r="B1324" s="9" t="s">
        <v>129</v>
      </c>
      <c r="C1324" s="6" t="s">
        <v>356</v>
      </c>
      <c r="D1324" s="6" t="s">
        <v>306</v>
      </c>
      <c r="E1324" s="24" t="s">
        <v>277</v>
      </c>
      <c r="F1324" s="8">
        <v>6.9950000000000001E-8</v>
      </c>
    </row>
    <row r="1325" spans="2:6" x14ac:dyDescent="0.2">
      <c r="B1325" s="9" t="s">
        <v>130</v>
      </c>
      <c r="C1325" s="6" t="s">
        <v>356</v>
      </c>
      <c r="D1325" s="6" t="s">
        <v>306</v>
      </c>
      <c r="E1325" s="24" t="s">
        <v>277</v>
      </c>
      <c r="F1325" s="8">
        <v>6.469999999999999E-7</v>
      </c>
    </row>
    <row r="1326" spans="2:6" x14ac:dyDescent="0.2">
      <c r="B1326" s="9" t="s">
        <v>131</v>
      </c>
      <c r="C1326" s="6" t="s">
        <v>356</v>
      </c>
      <c r="D1326" s="6" t="s">
        <v>306</v>
      </c>
      <c r="E1326" s="24" t="s">
        <v>277</v>
      </c>
      <c r="F1326" s="8">
        <v>7.7150000000000005E-7</v>
      </c>
    </row>
    <row r="1327" spans="2:6" x14ac:dyDescent="0.2">
      <c r="B1327" s="9" t="s">
        <v>132</v>
      </c>
      <c r="C1327" s="6" t="s">
        <v>356</v>
      </c>
      <c r="D1327" s="6" t="s">
        <v>306</v>
      </c>
      <c r="E1327" s="24" t="s">
        <v>277</v>
      </c>
      <c r="F1327" s="8">
        <v>2.48E-7</v>
      </c>
    </row>
    <row r="1328" spans="2:6" x14ac:dyDescent="0.2">
      <c r="B1328" s="9" t="s">
        <v>133</v>
      </c>
      <c r="C1328" s="6" t="s">
        <v>356</v>
      </c>
      <c r="D1328" s="6" t="s">
        <v>306</v>
      </c>
      <c r="E1328" s="24" t="s">
        <v>277</v>
      </c>
      <c r="F1328" s="8">
        <v>8.9549999999999994E-7</v>
      </c>
    </row>
    <row r="1329" spans="2:6" x14ac:dyDescent="0.2">
      <c r="B1329" s="9" t="s">
        <v>134</v>
      </c>
      <c r="C1329" s="6" t="s">
        <v>356</v>
      </c>
      <c r="D1329" s="6" t="s">
        <v>306</v>
      </c>
      <c r="E1329" s="24" t="s">
        <v>277</v>
      </c>
      <c r="F1329" s="38">
        <v>3.3349999999999996E-7</v>
      </c>
    </row>
    <row r="1330" spans="2:6" x14ac:dyDescent="0.2">
      <c r="B1330" s="9" t="s">
        <v>135</v>
      </c>
      <c r="C1330" s="6" t="s">
        <v>356</v>
      </c>
      <c r="D1330" s="6" t="s">
        <v>306</v>
      </c>
      <c r="E1330" s="24" t="s">
        <v>277</v>
      </c>
      <c r="F1330" s="38">
        <v>9.1550000000000009E-8</v>
      </c>
    </row>
    <row r="1331" spans="2:6" x14ac:dyDescent="0.2">
      <c r="B1331" s="9" t="s">
        <v>136</v>
      </c>
      <c r="C1331" s="6" t="s">
        <v>356</v>
      </c>
      <c r="D1331" s="6" t="s">
        <v>306</v>
      </c>
      <c r="E1331" s="24" t="s">
        <v>277</v>
      </c>
      <c r="F1331" s="38">
        <v>9.3500000000000015E-7</v>
      </c>
    </row>
    <row r="1332" spans="2:6" x14ac:dyDescent="0.2">
      <c r="B1332" s="9" t="s">
        <v>137</v>
      </c>
      <c r="C1332" s="6" t="s">
        <v>356</v>
      </c>
      <c r="D1332" s="6" t="s">
        <v>307</v>
      </c>
      <c r="E1332" s="24" t="s">
        <v>277</v>
      </c>
      <c r="F1332" s="38">
        <v>1.28E-6</v>
      </c>
    </row>
    <row r="1333" spans="2:6" x14ac:dyDescent="0.2">
      <c r="B1333" s="9" t="s">
        <v>138</v>
      </c>
      <c r="C1333" s="6" t="s">
        <v>356</v>
      </c>
      <c r="D1333" s="6" t="s">
        <v>307</v>
      </c>
      <c r="E1333" s="24" t="s">
        <v>277</v>
      </c>
      <c r="F1333" s="38">
        <v>1.3850000000000001E-6</v>
      </c>
    </row>
    <row r="1334" spans="2:6" x14ac:dyDescent="0.2">
      <c r="B1334" s="9" t="s">
        <v>139</v>
      </c>
      <c r="C1334" s="6" t="s">
        <v>356</v>
      </c>
      <c r="D1334" s="6" t="s">
        <v>307</v>
      </c>
      <c r="E1334" s="24" t="s">
        <v>277</v>
      </c>
      <c r="F1334" s="38">
        <v>6.61E-7</v>
      </c>
    </row>
    <row r="1335" spans="2:6" x14ac:dyDescent="0.2">
      <c r="B1335" s="9" t="s">
        <v>140</v>
      </c>
      <c r="C1335" s="6" t="s">
        <v>356</v>
      </c>
      <c r="D1335" s="6" t="s">
        <v>307</v>
      </c>
      <c r="E1335" s="24" t="s">
        <v>277</v>
      </c>
      <c r="F1335" s="38">
        <v>3.49E-6</v>
      </c>
    </row>
    <row r="1336" spans="2:6" x14ac:dyDescent="0.2">
      <c r="B1336" s="9" t="s">
        <v>141</v>
      </c>
      <c r="C1336" s="6" t="s">
        <v>356</v>
      </c>
      <c r="D1336" s="6" t="s">
        <v>307</v>
      </c>
      <c r="E1336" s="24" t="s">
        <v>277</v>
      </c>
      <c r="F1336" s="38">
        <v>1.0149999999999999E-5</v>
      </c>
    </row>
    <row r="1337" spans="2:6" x14ac:dyDescent="0.2">
      <c r="B1337" s="9" t="s">
        <v>142</v>
      </c>
      <c r="C1337" s="6" t="s">
        <v>356</v>
      </c>
      <c r="D1337" s="6" t="s">
        <v>307</v>
      </c>
      <c r="E1337" s="24" t="s">
        <v>277</v>
      </c>
      <c r="F1337" s="38">
        <v>7.3299999999999993E-6</v>
      </c>
    </row>
    <row r="1338" spans="2:6" x14ac:dyDescent="0.2">
      <c r="B1338" s="9" t="s">
        <v>143</v>
      </c>
      <c r="C1338" s="6" t="s">
        <v>356</v>
      </c>
      <c r="D1338" s="6" t="s">
        <v>307</v>
      </c>
      <c r="E1338" s="24" t="s">
        <v>277</v>
      </c>
      <c r="F1338" s="38">
        <v>3.8750000000000002E-6</v>
      </c>
    </row>
    <row r="1339" spans="2:6" x14ac:dyDescent="0.2">
      <c r="B1339" s="9" t="s">
        <v>144</v>
      </c>
      <c r="C1339" s="6" t="s">
        <v>356</v>
      </c>
      <c r="D1339" s="6" t="s">
        <v>307</v>
      </c>
      <c r="E1339" s="24" t="s">
        <v>277</v>
      </c>
      <c r="F1339" s="38">
        <v>1.6200000000000002E-6</v>
      </c>
    </row>
    <row r="1340" spans="2:6" x14ac:dyDescent="0.2">
      <c r="B1340" s="9" t="s">
        <v>145</v>
      </c>
      <c r="C1340" s="6" t="s">
        <v>356</v>
      </c>
      <c r="D1340" s="6" t="s">
        <v>446</v>
      </c>
      <c r="E1340" s="24" t="s">
        <v>277</v>
      </c>
      <c r="F1340" s="38">
        <v>1.5350000000000002E-8</v>
      </c>
    </row>
    <row r="1341" spans="2:6" x14ac:dyDescent="0.2">
      <c r="B1341" s="9" t="s">
        <v>146</v>
      </c>
      <c r="C1341" s="6" t="s">
        <v>356</v>
      </c>
      <c r="D1341" s="6" t="s">
        <v>446</v>
      </c>
      <c r="E1341" s="24" t="s">
        <v>277</v>
      </c>
      <c r="F1341" s="38">
        <v>7.1299999999999999E-7</v>
      </c>
    </row>
    <row r="1342" spans="2:6" x14ac:dyDescent="0.2">
      <c r="B1342" s="9" t="s">
        <v>147</v>
      </c>
      <c r="C1342" s="6" t="s">
        <v>356</v>
      </c>
      <c r="D1342" s="6" t="s">
        <v>446</v>
      </c>
      <c r="E1342" s="24" t="s">
        <v>277</v>
      </c>
      <c r="F1342" s="38">
        <v>6.8600000000000008E-7</v>
      </c>
    </row>
    <row r="1343" spans="2:6" x14ac:dyDescent="0.2">
      <c r="B1343" s="9" t="s">
        <v>148</v>
      </c>
      <c r="C1343" s="6" t="s">
        <v>356</v>
      </c>
      <c r="D1343" s="6" t="s">
        <v>446</v>
      </c>
      <c r="E1343" s="24" t="s">
        <v>277</v>
      </c>
      <c r="F1343" s="38">
        <v>6.5349999999999997E-7</v>
      </c>
    </row>
    <row r="1344" spans="2:6" x14ac:dyDescent="0.2">
      <c r="B1344" s="9" t="s">
        <v>149</v>
      </c>
      <c r="C1344" s="6" t="s">
        <v>356</v>
      </c>
      <c r="D1344" s="6" t="s">
        <v>455</v>
      </c>
      <c r="E1344" s="24" t="s">
        <v>277</v>
      </c>
      <c r="F1344" s="38">
        <v>3.4150000000000003E-7</v>
      </c>
    </row>
    <row r="1345" spans="2:6" x14ac:dyDescent="0.2">
      <c r="B1345" s="9" t="s">
        <v>150</v>
      </c>
      <c r="C1345" s="6" t="s">
        <v>356</v>
      </c>
      <c r="D1345" s="6" t="s">
        <v>455</v>
      </c>
      <c r="E1345" s="24" t="s">
        <v>277</v>
      </c>
      <c r="F1345" s="38">
        <v>1.8449999999999999E-7</v>
      </c>
    </row>
    <row r="1346" spans="2:6" x14ac:dyDescent="0.2">
      <c r="B1346" s="9" t="s">
        <v>151</v>
      </c>
      <c r="C1346" s="6" t="s">
        <v>356</v>
      </c>
      <c r="D1346" s="6" t="s">
        <v>455</v>
      </c>
      <c r="E1346" s="24" t="s">
        <v>277</v>
      </c>
      <c r="F1346" s="38">
        <v>2.6749999999999998E-8</v>
      </c>
    </row>
    <row r="1347" spans="2:6" x14ac:dyDescent="0.2">
      <c r="B1347" s="9" t="s">
        <v>152</v>
      </c>
      <c r="C1347" s="6" t="s">
        <v>356</v>
      </c>
      <c r="D1347" s="6" t="s">
        <v>455</v>
      </c>
      <c r="E1347" s="24" t="s">
        <v>277</v>
      </c>
      <c r="F1347" s="38">
        <v>1.9499999999999999E-7</v>
      </c>
    </row>
    <row r="1348" spans="2:6" x14ac:dyDescent="0.2">
      <c r="B1348" s="9" t="s">
        <v>153</v>
      </c>
      <c r="C1348" s="6" t="s">
        <v>356</v>
      </c>
      <c r="D1348" s="6" t="s">
        <v>455</v>
      </c>
      <c r="E1348" s="24" t="s">
        <v>277</v>
      </c>
      <c r="F1348" s="38">
        <v>1.9849999999999998E-7</v>
      </c>
    </row>
    <row r="1349" spans="2:6" x14ac:dyDescent="0.2">
      <c r="B1349" s="9" t="s">
        <v>154</v>
      </c>
      <c r="C1349" s="6" t="s">
        <v>356</v>
      </c>
      <c r="D1349" s="6" t="s">
        <v>455</v>
      </c>
      <c r="E1349" s="24" t="s">
        <v>277</v>
      </c>
      <c r="F1349" s="38">
        <v>1.4015E-8</v>
      </c>
    </row>
    <row r="1350" spans="2:6" x14ac:dyDescent="0.2">
      <c r="B1350" s="9" t="s">
        <v>155</v>
      </c>
      <c r="C1350" s="6" t="s">
        <v>356</v>
      </c>
      <c r="D1350" s="6" t="s">
        <v>455</v>
      </c>
      <c r="E1350" s="24" t="s">
        <v>277</v>
      </c>
      <c r="F1350" s="38">
        <v>2.6950000000000002E-7</v>
      </c>
    </row>
    <row r="1351" spans="2:6" x14ac:dyDescent="0.2">
      <c r="B1351" s="9" t="s">
        <v>156</v>
      </c>
      <c r="C1351" s="6" t="s">
        <v>356</v>
      </c>
      <c r="D1351" s="6" t="s">
        <v>455</v>
      </c>
      <c r="E1351" s="24" t="s">
        <v>277</v>
      </c>
      <c r="F1351" s="38">
        <v>5.285E-8</v>
      </c>
    </row>
    <row r="1352" spans="2:6" x14ac:dyDescent="0.2">
      <c r="B1352" s="9" t="s">
        <v>157</v>
      </c>
      <c r="C1352" s="6" t="s">
        <v>356</v>
      </c>
      <c r="D1352" s="6" t="s">
        <v>456</v>
      </c>
      <c r="E1352" s="24" t="s">
        <v>277</v>
      </c>
      <c r="F1352" s="38">
        <v>9.9699999999999994E-7</v>
      </c>
    </row>
    <row r="1353" spans="2:6" x14ac:dyDescent="0.2">
      <c r="B1353" s="9" t="s">
        <v>158</v>
      </c>
      <c r="C1353" s="6" t="s">
        <v>356</v>
      </c>
      <c r="D1353" s="6" t="s">
        <v>456</v>
      </c>
      <c r="E1353" s="24" t="s">
        <v>277</v>
      </c>
      <c r="F1353" s="38">
        <v>4.9950000000000001E-8</v>
      </c>
    </row>
    <row r="1354" spans="2:6" x14ac:dyDescent="0.2">
      <c r="B1354" s="9" t="s">
        <v>99</v>
      </c>
      <c r="C1354" s="6" t="s">
        <v>5</v>
      </c>
      <c r="D1354" s="6" t="s">
        <v>357</v>
      </c>
      <c r="E1354" s="24" t="s">
        <v>277</v>
      </c>
      <c r="F1354" s="38">
        <v>1.7999999999999999E-6</v>
      </c>
    </row>
    <row r="1355" spans="2:6" x14ac:dyDescent="0.2">
      <c r="B1355" s="9" t="s">
        <v>100</v>
      </c>
      <c r="C1355" s="6" t="s">
        <v>5</v>
      </c>
      <c r="D1355" s="6" t="s">
        <v>357</v>
      </c>
      <c r="E1355" s="24" t="s">
        <v>277</v>
      </c>
      <c r="F1355" s="38">
        <v>2.1749999999999999E-6</v>
      </c>
    </row>
    <row r="1356" spans="2:6" x14ac:dyDescent="0.2">
      <c r="B1356" s="9" t="s">
        <v>101</v>
      </c>
      <c r="C1356" s="6" t="s">
        <v>5</v>
      </c>
      <c r="D1356" s="6" t="s">
        <v>357</v>
      </c>
      <c r="E1356" s="24" t="s">
        <v>277</v>
      </c>
      <c r="F1356" s="38">
        <v>1.7E-6</v>
      </c>
    </row>
    <row r="1357" spans="2:6" x14ac:dyDescent="0.2">
      <c r="B1357" s="9" t="s">
        <v>102</v>
      </c>
      <c r="C1357" s="6" t="s">
        <v>5</v>
      </c>
      <c r="D1357" s="6" t="s">
        <v>357</v>
      </c>
      <c r="E1357" s="24" t="s">
        <v>277</v>
      </c>
      <c r="F1357" s="38">
        <v>1.3799999999999999E-6</v>
      </c>
    </row>
    <row r="1358" spans="2:6" x14ac:dyDescent="0.2">
      <c r="B1358" s="9" t="s">
        <v>103</v>
      </c>
      <c r="C1358" s="6" t="s">
        <v>5</v>
      </c>
      <c r="D1358" s="6" t="s">
        <v>357</v>
      </c>
      <c r="E1358" s="24" t="s">
        <v>277</v>
      </c>
      <c r="F1358" s="38">
        <v>4.07E-6</v>
      </c>
    </row>
    <row r="1359" spans="2:6" x14ac:dyDescent="0.2">
      <c r="B1359" s="9" t="s">
        <v>104</v>
      </c>
      <c r="C1359" s="6" t="s">
        <v>5</v>
      </c>
      <c r="D1359" s="6" t="s">
        <v>357</v>
      </c>
      <c r="E1359" s="24" t="s">
        <v>277</v>
      </c>
      <c r="F1359" s="8">
        <v>2.3650000000000002E-6</v>
      </c>
    </row>
    <row r="1360" spans="2:6" x14ac:dyDescent="0.2">
      <c r="B1360" s="9" t="s">
        <v>105</v>
      </c>
      <c r="C1360" s="6" t="s">
        <v>5</v>
      </c>
      <c r="D1360" s="6" t="s">
        <v>357</v>
      </c>
      <c r="E1360" s="24" t="s">
        <v>277</v>
      </c>
      <c r="F1360" s="8">
        <v>4.1699999999999999E-6</v>
      </c>
    </row>
    <row r="1361" spans="2:6" x14ac:dyDescent="0.2">
      <c r="B1361" s="9" t="s">
        <v>106</v>
      </c>
      <c r="C1361" s="6" t="s">
        <v>5</v>
      </c>
      <c r="D1361" s="6" t="s">
        <v>357</v>
      </c>
      <c r="E1361" s="24" t="s">
        <v>277</v>
      </c>
      <c r="F1361" s="8">
        <v>8.2050000000000002E-6</v>
      </c>
    </row>
    <row r="1362" spans="2:6" x14ac:dyDescent="0.2">
      <c r="B1362" s="9" t="s">
        <v>107</v>
      </c>
      <c r="C1362" s="6" t="s">
        <v>5</v>
      </c>
      <c r="D1362" s="6" t="s">
        <v>358</v>
      </c>
      <c r="E1362" s="24" t="s">
        <v>277</v>
      </c>
      <c r="F1362" s="8">
        <v>3.4799999999999997E-6</v>
      </c>
    </row>
    <row r="1363" spans="2:6" x14ac:dyDescent="0.2">
      <c r="B1363" s="9" t="s">
        <v>108</v>
      </c>
      <c r="C1363" s="6" t="s">
        <v>5</v>
      </c>
      <c r="D1363" s="6" t="s">
        <v>358</v>
      </c>
      <c r="E1363" s="24" t="s">
        <v>277</v>
      </c>
      <c r="F1363" s="8">
        <v>3.9499999999999995E-6</v>
      </c>
    </row>
    <row r="1364" spans="2:6" x14ac:dyDescent="0.2">
      <c r="B1364" s="9" t="s">
        <v>109</v>
      </c>
      <c r="C1364" s="6" t="s">
        <v>5</v>
      </c>
      <c r="D1364" s="6" t="s">
        <v>358</v>
      </c>
      <c r="E1364" s="24" t="s">
        <v>277</v>
      </c>
      <c r="F1364" s="8">
        <v>4.2599999999999999E-6</v>
      </c>
    </row>
    <row r="1365" spans="2:6" x14ac:dyDescent="0.2">
      <c r="B1365" s="9" t="s">
        <v>110</v>
      </c>
      <c r="C1365" s="6" t="s">
        <v>5</v>
      </c>
      <c r="D1365" s="6" t="s">
        <v>358</v>
      </c>
      <c r="E1365" s="24" t="s">
        <v>277</v>
      </c>
      <c r="F1365" s="8">
        <v>4.0449999999999994E-6</v>
      </c>
    </row>
    <row r="1366" spans="2:6" x14ac:dyDescent="0.2">
      <c r="B1366" s="9" t="s">
        <v>111</v>
      </c>
      <c r="C1366" s="6" t="s">
        <v>5</v>
      </c>
      <c r="D1366" s="6" t="s">
        <v>358</v>
      </c>
      <c r="E1366" s="24" t="s">
        <v>277</v>
      </c>
      <c r="F1366" s="8">
        <v>6.2150000000000006E-6</v>
      </c>
    </row>
    <row r="1367" spans="2:6" x14ac:dyDescent="0.2">
      <c r="B1367" s="9" t="s">
        <v>112</v>
      </c>
      <c r="C1367" s="6" t="s">
        <v>5</v>
      </c>
      <c r="D1367" s="6" t="s">
        <v>358</v>
      </c>
      <c r="E1367" s="24" t="s">
        <v>277</v>
      </c>
      <c r="F1367" s="8">
        <v>2.7549999999999999E-6</v>
      </c>
    </row>
    <row r="1368" spans="2:6" x14ac:dyDescent="0.2">
      <c r="B1368" s="9" t="s">
        <v>113</v>
      </c>
      <c r="C1368" s="6" t="s">
        <v>5</v>
      </c>
      <c r="D1368" s="6" t="s">
        <v>358</v>
      </c>
      <c r="E1368" s="24" t="s">
        <v>277</v>
      </c>
      <c r="F1368" s="8">
        <v>8.9649999999999997E-6</v>
      </c>
    </row>
    <row r="1369" spans="2:6" x14ac:dyDescent="0.2">
      <c r="B1369" s="9" t="s">
        <v>114</v>
      </c>
      <c r="C1369" s="6" t="s">
        <v>5</v>
      </c>
      <c r="D1369" s="6" t="s">
        <v>358</v>
      </c>
      <c r="E1369" s="24" t="s">
        <v>277</v>
      </c>
      <c r="F1369" s="8">
        <v>2.5550000000000001E-6</v>
      </c>
    </row>
    <row r="1370" spans="2:6" x14ac:dyDescent="0.2">
      <c r="B1370" s="9" t="s">
        <v>115</v>
      </c>
      <c r="C1370" s="6" t="s">
        <v>5</v>
      </c>
      <c r="D1370" s="6" t="s">
        <v>397</v>
      </c>
      <c r="E1370" s="24" t="s">
        <v>277</v>
      </c>
      <c r="F1370" s="8">
        <v>4.8600000000000001E-6</v>
      </c>
    </row>
    <row r="1371" spans="2:6" x14ac:dyDescent="0.2">
      <c r="B1371" s="9" t="s">
        <v>116</v>
      </c>
      <c r="C1371" s="6" t="s">
        <v>5</v>
      </c>
      <c r="D1371" s="6" t="s">
        <v>397</v>
      </c>
      <c r="E1371" s="24" t="s">
        <v>277</v>
      </c>
      <c r="F1371" s="8">
        <v>4.5449999999999997E-6</v>
      </c>
    </row>
    <row r="1372" spans="2:6" x14ac:dyDescent="0.2">
      <c r="B1372" s="9" t="s">
        <v>117</v>
      </c>
      <c r="C1372" s="6" t="s">
        <v>5</v>
      </c>
      <c r="D1372" s="6" t="s">
        <v>397</v>
      </c>
      <c r="E1372" s="24" t="s">
        <v>277</v>
      </c>
      <c r="F1372" s="8">
        <v>4.9450000000000001E-6</v>
      </c>
    </row>
    <row r="1373" spans="2:6" x14ac:dyDescent="0.2">
      <c r="B1373" s="9" t="s">
        <v>118</v>
      </c>
      <c r="C1373" s="6" t="s">
        <v>5</v>
      </c>
      <c r="D1373" s="6" t="s">
        <v>397</v>
      </c>
      <c r="E1373" s="24" t="s">
        <v>277</v>
      </c>
      <c r="F1373" s="8">
        <v>5.5650000000000001E-6</v>
      </c>
    </row>
    <row r="1374" spans="2:6" x14ac:dyDescent="0.2">
      <c r="B1374" s="9" t="s">
        <v>119</v>
      </c>
      <c r="C1374" s="6" t="s">
        <v>5</v>
      </c>
      <c r="D1374" s="6" t="s">
        <v>397</v>
      </c>
      <c r="E1374" s="24" t="s">
        <v>277</v>
      </c>
      <c r="F1374" s="8">
        <v>2.7950000000000003E-6</v>
      </c>
    </row>
    <row r="1375" spans="2:6" x14ac:dyDescent="0.2">
      <c r="B1375" s="9" t="s">
        <v>120</v>
      </c>
      <c r="C1375" s="6" t="s">
        <v>5</v>
      </c>
      <c r="D1375" s="6" t="s">
        <v>397</v>
      </c>
      <c r="E1375" s="24" t="s">
        <v>277</v>
      </c>
      <c r="F1375" s="8">
        <v>8.1950000000000003E-6</v>
      </c>
    </row>
    <row r="1376" spans="2:6" x14ac:dyDescent="0.2">
      <c r="B1376" s="9" t="s">
        <v>121</v>
      </c>
      <c r="C1376" s="6" t="s">
        <v>5</v>
      </c>
      <c r="D1376" s="6" t="s">
        <v>397</v>
      </c>
      <c r="E1376" s="24" t="s">
        <v>277</v>
      </c>
      <c r="F1376" s="8">
        <v>2.9749999999999999E-6</v>
      </c>
    </row>
    <row r="1377" spans="2:6" x14ac:dyDescent="0.2">
      <c r="B1377" s="9" t="s">
        <v>122</v>
      </c>
      <c r="C1377" s="6" t="s">
        <v>5</v>
      </c>
      <c r="D1377" s="6" t="s">
        <v>397</v>
      </c>
      <c r="E1377" s="24" t="s">
        <v>277</v>
      </c>
      <c r="F1377" s="8">
        <v>7.9899999999999997E-6</v>
      </c>
    </row>
    <row r="1378" spans="2:6" x14ac:dyDescent="0.2">
      <c r="B1378" s="9" t="s">
        <v>123</v>
      </c>
      <c r="C1378" s="6" t="s">
        <v>5</v>
      </c>
      <c r="D1378" s="6" t="s">
        <v>456</v>
      </c>
      <c r="E1378" s="24" t="s">
        <v>277</v>
      </c>
      <c r="F1378" s="8">
        <v>3.4150000000000003E-7</v>
      </c>
    </row>
    <row r="1379" spans="2:6" x14ac:dyDescent="0.2">
      <c r="B1379" s="9" t="s">
        <v>124</v>
      </c>
      <c r="C1379" s="6" t="s">
        <v>5</v>
      </c>
      <c r="D1379" s="6" t="s">
        <v>456</v>
      </c>
      <c r="E1379" s="24" t="s">
        <v>277</v>
      </c>
      <c r="F1379" s="8">
        <v>7.8250000000000003E-8</v>
      </c>
    </row>
    <row r="1380" spans="2:6" x14ac:dyDescent="0.2">
      <c r="B1380" s="9" t="s">
        <v>125</v>
      </c>
      <c r="C1380" s="6" t="s">
        <v>5</v>
      </c>
      <c r="D1380" s="6" t="s">
        <v>456</v>
      </c>
      <c r="E1380" s="24" t="s">
        <v>277</v>
      </c>
      <c r="F1380" s="8">
        <v>2.6549999999999999E-7</v>
      </c>
    </row>
    <row r="1381" spans="2:6" x14ac:dyDescent="0.2">
      <c r="B1381" s="9" t="s">
        <v>126</v>
      </c>
      <c r="C1381" s="6" t="s">
        <v>5</v>
      </c>
      <c r="D1381" s="6" t="s">
        <v>456</v>
      </c>
      <c r="E1381" s="24" t="s">
        <v>277</v>
      </c>
      <c r="F1381" s="8">
        <v>2.2799999999999998E-7</v>
      </c>
    </row>
    <row r="1382" spans="2:6" x14ac:dyDescent="0.2">
      <c r="B1382" s="9" t="s">
        <v>127</v>
      </c>
      <c r="C1382" s="6" t="s">
        <v>5</v>
      </c>
      <c r="D1382" s="6" t="s">
        <v>456</v>
      </c>
      <c r="E1382" s="24" t="s">
        <v>277</v>
      </c>
      <c r="F1382" s="8">
        <v>1.385E-7</v>
      </c>
    </row>
    <row r="1383" spans="2:6" x14ac:dyDescent="0.2">
      <c r="B1383" s="9" t="s">
        <v>128</v>
      </c>
      <c r="C1383" s="6" t="s">
        <v>5</v>
      </c>
      <c r="D1383" s="6" t="s">
        <v>456</v>
      </c>
      <c r="E1383" s="24" t="s">
        <v>277</v>
      </c>
      <c r="F1383" s="8">
        <v>1.2499999999999999E-7</v>
      </c>
    </row>
    <row r="1384" spans="2:6" x14ac:dyDescent="0.2">
      <c r="B1384" s="9" t="s">
        <v>69</v>
      </c>
      <c r="C1384" s="6" t="s">
        <v>4</v>
      </c>
      <c r="D1384" s="6" t="s">
        <v>398</v>
      </c>
      <c r="E1384" s="24" t="s">
        <v>277</v>
      </c>
      <c r="F1384" s="8">
        <v>1.3700000000000002E-7</v>
      </c>
    </row>
    <row r="1385" spans="2:6" x14ac:dyDescent="0.2">
      <c r="B1385" s="9" t="s">
        <v>70</v>
      </c>
      <c r="C1385" s="6" t="s">
        <v>4</v>
      </c>
      <c r="D1385" s="6" t="s">
        <v>398</v>
      </c>
      <c r="E1385" s="24" t="s">
        <v>277</v>
      </c>
      <c r="F1385" s="8">
        <v>5.0349999999999998E-8</v>
      </c>
    </row>
    <row r="1386" spans="2:6" x14ac:dyDescent="0.2">
      <c r="B1386" s="9" t="s">
        <v>71</v>
      </c>
      <c r="C1386" s="6" t="s">
        <v>4</v>
      </c>
      <c r="D1386" s="6" t="s">
        <v>398</v>
      </c>
      <c r="E1386" s="24" t="s">
        <v>277</v>
      </c>
      <c r="F1386" s="8">
        <v>6.9100000000000003E-7</v>
      </c>
    </row>
    <row r="1387" spans="2:6" x14ac:dyDescent="0.2">
      <c r="B1387" s="9" t="s">
        <v>72</v>
      </c>
      <c r="C1387" s="6" t="s">
        <v>4</v>
      </c>
      <c r="D1387" s="6" t="s">
        <v>398</v>
      </c>
      <c r="E1387" s="24" t="s">
        <v>277</v>
      </c>
      <c r="F1387" s="8">
        <v>8.6350000000000008E-7</v>
      </c>
    </row>
    <row r="1388" spans="2:6" x14ac:dyDescent="0.2">
      <c r="B1388" s="9" t="s">
        <v>73</v>
      </c>
      <c r="C1388" s="6" t="s">
        <v>4</v>
      </c>
      <c r="D1388" s="6" t="s">
        <v>398</v>
      </c>
      <c r="E1388" s="24" t="s">
        <v>277</v>
      </c>
      <c r="F1388" s="8">
        <v>1.7249999999999999E-7</v>
      </c>
    </row>
    <row r="1389" spans="2:6" x14ac:dyDescent="0.2">
      <c r="B1389" s="9" t="s">
        <v>74</v>
      </c>
      <c r="C1389" s="6" t="s">
        <v>4</v>
      </c>
      <c r="D1389" s="6" t="s">
        <v>398</v>
      </c>
      <c r="E1389" s="24" t="s">
        <v>277</v>
      </c>
      <c r="F1389" s="8">
        <v>3.2150000000000001E-7</v>
      </c>
    </row>
    <row r="1390" spans="2:6" x14ac:dyDescent="0.2">
      <c r="B1390" s="9" t="s">
        <v>75</v>
      </c>
      <c r="C1390" s="6" t="s">
        <v>4</v>
      </c>
      <c r="D1390" s="6" t="s">
        <v>398</v>
      </c>
      <c r="E1390" s="24" t="s">
        <v>277</v>
      </c>
      <c r="F1390" s="8">
        <v>6.535E-8</v>
      </c>
    </row>
    <row r="1391" spans="2:6" x14ac:dyDescent="0.2">
      <c r="B1391" s="9" t="s">
        <v>76</v>
      </c>
      <c r="C1391" s="6" t="s">
        <v>4</v>
      </c>
      <c r="D1391" s="6" t="s">
        <v>398</v>
      </c>
      <c r="E1391" s="24" t="s">
        <v>277</v>
      </c>
      <c r="F1391" s="8">
        <v>1.5600000000000002E-7</v>
      </c>
    </row>
    <row r="1392" spans="2:6" x14ac:dyDescent="0.2">
      <c r="B1392" s="9" t="s">
        <v>77</v>
      </c>
      <c r="C1392" s="6" t="s">
        <v>4</v>
      </c>
      <c r="D1392" s="6" t="s">
        <v>457</v>
      </c>
      <c r="E1392" s="24" t="s">
        <v>277</v>
      </c>
      <c r="F1392" s="8">
        <v>1.5749999999999999E-8</v>
      </c>
    </row>
    <row r="1393" spans="2:6" x14ac:dyDescent="0.2">
      <c r="B1393" s="9" t="s">
        <v>78</v>
      </c>
      <c r="C1393" s="6" t="s">
        <v>4</v>
      </c>
      <c r="D1393" s="6" t="s">
        <v>457</v>
      </c>
      <c r="E1393" s="24" t="s">
        <v>277</v>
      </c>
      <c r="F1393" s="8">
        <v>1.3199999999999999E-8</v>
      </c>
    </row>
    <row r="1394" spans="2:6" x14ac:dyDescent="0.2">
      <c r="B1394" s="9" t="s">
        <v>79</v>
      </c>
      <c r="C1394" s="6" t="s">
        <v>4</v>
      </c>
      <c r="D1394" s="6" t="s">
        <v>457</v>
      </c>
      <c r="E1394" s="24" t="s">
        <v>277</v>
      </c>
      <c r="F1394" s="8">
        <v>2.24E-10</v>
      </c>
    </row>
    <row r="1395" spans="2:6" x14ac:dyDescent="0.2">
      <c r="B1395" s="9" t="s">
        <v>80</v>
      </c>
      <c r="C1395" s="6" t="s">
        <v>4</v>
      </c>
      <c r="D1395" s="6" t="s">
        <v>457</v>
      </c>
      <c r="E1395" s="24" t="s">
        <v>277</v>
      </c>
      <c r="F1395" s="8">
        <v>4.355E-9</v>
      </c>
    </row>
    <row r="1396" spans="2:6" x14ac:dyDescent="0.2">
      <c r="B1396" s="9" t="s">
        <v>81</v>
      </c>
      <c r="C1396" s="6" t="s">
        <v>4</v>
      </c>
      <c r="D1396" s="6" t="s">
        <v>457</v>
      </c>
      <c r="E1396" s="24" t="s">
        <v>277</v>
      </c>
      <c r="F1396" s="8">
        <v>2.185E-8</v>
      </c>
    </row>
    <row r="1397" spans="2:6" x14ac:dyDescent="0.2">
      <c r="B1397" s="9" t="s">
        <v>82</v>
      </c>
      <c r="C1397" s="6" t="s">
        <v>4</v>
      </c>
      <c r="D1397" s="6" t="s">
        <v>457</v>
      </c>
      <c r="E1397" s="24" t="s">
        <v>277</v>
      </c>
      <c r="F1397" s="8">
        <v>6.3349999999999995E-8</v>
      </c>
    </row>
    <row r="1398" spans="2:6" x14ac:dyDescent="0.2">
      <c r="B1398" s="9" t="s">
        <v>83</v>
      </c>
      <c r="C1398" s="6" t="s">
        <v>4</v>
      </c>
      <c r="D1398" s="6" t="s">
        <v>457</v>
      </c>
      <c r="E1398" s="24" t="s">
        <v>277</v>
      </c>
      <c r="F1398" s="8">
        <v>8.8599999999999996E-9</v>
      </c>
    </row>
    <row r="1399" spans="2:6" x14ac:dyDescent="0.2">
      <c r="B1399" s="9" t="s">
        <v>84</v>
      </c>
      <c r="C1399" s="6" t="s">
        <v>4</v>
      </c>
      <c r="D1399" s="6" t="s">
        <v>457</v>
      </c>
      <c r="E1399" s="24" t="s">
        <v>277</v>
      </c>
      <c r="F1399" s="8">
        <v>1.7450000000000001E-9</v>
      </c>
    </row>
    <row r="1400" spans="2:6" x14ac:dyDescent="0.2">
      <c r="B1400" s="9" t="s">
        <v>85</v>
      </c>
      <c r="C1400" s="6" t="s">
        <v>4</v>
      </c>
      <c r="D1400" s="6" t="s">
        <v>458</v>
      </c>
      <c r="E1400" s="24" t="s">
        <v>277</v>
      </c>
      <c r="F1400" s="8">
        <v>4.0149999999999999E-7</v>
      </c>
    </row>
    <row r="1401" spans="2:6" x14ac:dyDescent="0.2">
      <c r="B1401" s="9" t="s">
        <v>86</v>
      </c>
      <c r="C1401" s="6" t="s">
        <v>4</v>
      </c>
      <c r="D1401" s="6" t="s">
        <v>458</v>
      </c>
      <c r="E1401" s="24" t="s">
        <v>277</v>
      </c>
      <c r="F1401" s="8">
        <v>9.5550000000000005E-8</v>
      </c>
    </row>
    <row r="1402" spans="2:6" x14ac:dyDescent="0.2">
      <c r="B1402" s="9" t="s">
        <v>87</v>
      </c>
      <c r="C1402" s="6" t="s">
        <v>4</v>
      </c>
      <c r="D1402" s="6" t="s">
        <v>458</v>
      </c>
      <c r="E1402" s="24" t="s">
        <v>277</v>
      </c>
      <c r="F1402" s="8">
        <v>6.1200000000000003E-7</v>
      </c>
    </row>
    <row r="1403" spans="2:6" x14ac:dyDescent="0.2">
      <c r="B1403" s="9" t="s">
        <v>88</v>
      </c>
      <c r="C1403" s="6" t="s">
        <v>4</v>
      </c>
      <c r="D1403" s="6" t="s">
        <v>458</v>
      </c>
      <c r="E1403" s="24" t="s">
        <v>277</v>
      </c>
      <c r="F1403" s="8">
        <v>2.695E-8</v>
      </c>
    </row>
    <row r="1404" spans="2:6" x14ac:dyDescent="0.2">
      <c r="B1404" s="9" t="s">
        <v>89</v>
      </c>
      <c r="C1404" s="6" t="s">
        <v>4</v>
      </c>
      <c r="D1404" s="6" t="s">
        <v>458</v>
      </c>
      <c r="E1404" s="24" t="s">
        <v>277</v>
      </c>
      <c r="F1404" s="8">
        <v>1.6899999999999999E-7</v>
      </c>
    </row>
    <row r="1405" spans="2:6" x14ac:dyDescent="0.2">
      <c r="B1405" s="9" t="s">
        <v>90</v>
      </c>
      <c r="C1405" s="6" t="s">
        <v>4</v>
      </c>
      <c r="D1405" s="6" t="s">
        <v>458</v>
      </c>
      <c r="E1405" s="24" t="s">
        <v>277</v>
      </c>
      <c r="F1405" s="8">
        <v>9.4800000000000002E-8</v>
      </c>
    </row>
    <row r="1406" spans="2:6" x14ac:dyDescent="0.2">
      <c r="B1406" s="9" t="s">
        <v>91</v>
      </c>
      <c r="C1406" s="6" t="s">
        <v>4</v>
      </c>
      <c r="D1406" s="6" t="s">
        <v>458</v>
      </c>
      <c r="E1406" s="24" t="s">
        <v>277</v>
      </c>
      <c r="F1406" s="8">
        <v>1.7450000000000001E-9</v>
      </c>
    </row>
    <row r="1407" spans="2:6" x14ac:dyDescent="0.2">
      <c r="B1407" s="9" t="s">
        <v>92</v>
      </c>
      <c r="C1407" s="6" t="s">
        <v>4</v>
      </c>
      <c r="D1407" s="6" t="s">
        <v>458</v>
      </c>
      <c r="E1407" s="24" t="s">
        <v>277</v>
      </c>
      <c r="F1407" s="8">
        <v>1.7500000000000001E-8</v>
      </c>
    </row>
    <row r="1408" spans="2:6" x14ac:dyDescent="0.2">
      <c r="B1408" s="9" t="s">
        <v>93</v>
      </c>
      <c r="C1408" s="6" t="s">
        <v>4</v>
      </c>
      <c r="D1408" s="6" t="s">
        <v>459</v>
      </c>
      <c r="E1408" s="24" t="s">
        <v>277</v>
      </c>
      <c r="F1408" s="8">
        <v>3.8450000000000004E-8</v>
      </c>
    </row>
    <row r="1409" spans="2:6" x14ac:dyDescent="0.2">
      <c r="B1409" s="9" t="s">
        <v>94</v>
      </c>
      <c r="C1409" s="6" t="s">
        <v>4</v>
      </c>
      <c r="D1409" s="6" t="s">
        <v>459</v>
      </c>
      <c r="E1409" s="24" t="s">
        <v>277</v>
      </c>
      <c r="F1409" s="8">
        <v>5.4950000000000002E-10</v>
      </c>
    </row>
    <row r="1410" spans="2:6" x14ac:dyDescent="0.2">
      <c r="B1410" s="9" t="s">
        <v>95</v>
      </c>
      <c r="C1410" s="6" t="s">
        <v>4</v>
      </c>
      <c r="D1410" s="6" t="s">
        <v>459</v>
      </c>
      <c r="E1410" s="24" t="s">
        <v>277</v>
      </c>
      <c r="F1410" s="8">
        <v>6.1899999999999992E-8</v>
      </c>
    </row>
    <row r="1411" spans="2:6" x14ac:dyDescent="0.2">
      <c r="B1411" s="9" t="s">
        <v>96</v>
      </c>
      <c r="C1411" s="6" t="s">
        <v>4</v>
      </c>
      <c r="D1411" s="6" t="s">
        <v>459</v>
      </c>
      <c r="E1411" s="24" t="s">
        <v>277</v>
      </c>
      <c r="F1411" s="8">
        <v>1.4524999999999999E-8</v>
      </c>
    </row>
    <row r="1412" spans="2:6" x14ac:dyDescent="0.2">
      <c r="B1412" s="9" t="s">
        <v>97</v>
      </c>
      <c r="C1412" s="6" t="s">
        <v>4</v>
      </c>
      <c r="D1412" s="6" t="s">
        <v>459</v>
      </c>
      <c r="E1412" s="24" t="s">
        <v>277</v>
      </c>
      <c r="F1412" s="8">
        <v>8.4300000000000007E-8</v>
      </c>
    </row>
    <row r="1413" spans="2:6" x14ac:dyDescent="0.2">
      <c r="B1413" s="9" t="s">
        <v>98</v>
      </c>
      <c r="C1413" s="6" t="s">
        <v>4</v>
      </c>
      <c r="D1413" s="6" t="s">
        <v>459</v>
      </c>
      <c r="E1413" s="24" t="s">
        <v>277</v>
      </c>
      <c r="F1413" s="8">
        <v>1.215E-8</v>
      </c>
    </row>
    <row r="1414" spans="2:6" x14ac:dyDescent="0.2">
      <c r="B1414" s="9" t="s">
        <v>39</v>
      </c>
      <c r="C1414" s="6" t="s">
        <v>3</v>
      </c>
      <c r="D1414" s="6" t="s">
        <v>459</v>
      </c>
      <c r="E1414" s="24" t="s">
        <v>277</v>
      </c>
      <c r="F1414" s="8">
        <v>3.0599999999999998E-10</v>
      </c>
    </row>
    <row r="1415" spans="2:6" x14ac:dyDescent="0.2">
      <c r="B1415" s="9" t="s">
        <v>40</v>
      </c>
      <c r="C1415" s="6" t="s">
        <v>3</v>
      </c>
      <c r="D1415" s="6" t="s">
        <v>459</v>
      </c>
      <c r="E1415" s="24" t="s">
        <v>277</v>
      </c>
      <c r="F1415" s="8">
        <v>2.6339999999999998E-9</v>
      </c>
    </row>
    <row r="1416" spans="2:6" x14ac:dyDescent="0.2">
      <c r="B1416" s="9" t="s">
        <v>41</v>
      </c>
      <c r="C1416" s="6" t="s">
        <v>3</v>
      </c>
      <c r="D1416" s="6" t="s">
        <v>460</v>
      </c>
      <c r="E1416" s="24" t="s">
        <v>277</v>
      </c>
      <c r="F1416" s="8">
        <v>5.38E-10</v>
      </c>
    </row>
    <row r="1417" spans="2:6" x14ac:dyDescent="0.2">
      <c r="B1417" s="9" t="s">
        <v>42</v>
      </c>
      <c r="C1417" s="6" t="s">
        <v>3</v>
      </c>
      <c r="D1417" s="6" t="s">
        <v>460</v>
      </c>
      <c r="E1417" s="24" t="s">
        <v>277</v>
      </c>
      <c r="F1417" s="8">
        <v>2.4900000000000002E-10</v>
      </c>
    </row>
    <row r="1418" spans="2:6" x14ac:dyDescent="0.2">
      <c r="B1418" s="9" t="s">
        <v>43</v>
      </c>
      <c r="C1418" s="6" t="s">
        <v>3</v>
      </c>
      <c r="D1418" s="6" t="s">
        <v>460</v>
      </c>
      <c r="E1418" s="24" t="s">
        <v>277</v>
      </c>
      <c r="F1418" s="8" t="s">
        <v>530</v>
      </c>
    </row>
    <row r="1419" spans="2:6" x14ac:dyDescent="0.2">
      <c r="B1419" s="9" t="s">
        <v>44</v>
      </c>
      <c r="C1419" s="6" t="s">
        <v>3</v>
      </c>
      <c r="D1419" s="6" t="s">
        <v>460</v>
      </c>
      <c r="E1419" s="24" t="s">
        <v>277</v>
      </c>
      <c r="F1419" s="8">
        <v>2.5900000000000004E-10</v>
      </c>
    </row>
    <row r="1420" spans="2:6" x14ac:dyDescent="0.2">
      <c r="B1420" s="9" t="s">
        <v>45</v>
      </c>
      <c r="C1420" s="6" t="s">
        <v>3</v>
      </c>
      <c r="D1420" s="6" t="s">
        <v>460</v>
      </c>
      <c r="E1420" s="24" t="s">
        <v>277</v>
      </c>
      <c r="F1420" s="8">
        <v>2.8200000000000001E-10</v>
      </c>
    </row>
    <row r="1421" spans="2:6" x14ac:dyDescent="0.2">
      <c r="B1421" s="9" t="s">
        <v>46</v>
      </c>
      <c r="C1421" s="6" t="s">
        <v>3</v>
      </c>
      <c r="D1421" s="6" t="s">
        <v>460</v>
      </c>
      <c r="E1421" s="24" t="s">
        <v>277</v>
      </c>
      <c r="F1421" s="8">
        <v>2.2900000000000001E-10</v>
      </c>
    </row>
    <row r="1422" spans="2:6" x14ac:dyDescent="0.2">
      <c r="B1422" s="9" t="s">
        <v>47</v>
      </c>
      <c r="C1422" s="6" t="s">
        <v>3</v>
      </c>
      <c r="D1422" s="6" t="s">
        <v>460</v>
      </c>
      <c r="E1422" s="24" t="s">
        <v>277</v>
      </c>
      <c r="F1422" s="8" t="s">
        <v>278</v>
      </c>
    </row>
    <row r="1423" spans="2:6" x14ac:dyDescent="0.2">
      <c r="B1423" s="9" t="s">
        <v>48</v>
      </c>
      <c r="C1423" s="6" t="s">
        <v>3</v>
      </c>
      <c r="D1423" s="6" t="s">
        <v>460</v>
      </c>
      <c r="E1423" s="24" t="s">
        <v>277</v>
      </c>
      <c r="F1423" s="8" t="s">
        <v>278</v>
      </c>
    </row>
    <row r="1424" spans="2:6" x14ac:dyDescent="0.2">
      <c r="B1424" s="9" t="s">
        <v>49</v>
      </c>
      <c r="C1424" s="6" t="s">
        <v>3</v>
      </c>
      <c r="D1424" s="6" t="s">
        <v>461</v>
      </c>
      <c r="E1424" s="24" t="s">
        <v>277</v>
      </c>
      <c r="F1424" s="8">
        <v>4.18E-9</v>
      </c>
    </row>
    <row r="1425" spans="2:6" x14ac:dyDescent="0.2">
      <c r="B1425" s="9" t="s">
        <v>50</v>
      </c>
      <c r="C1425" s="6" t="s">
        <v>3</v>
      </c>
      <c r="D1425" s="6" t="s">
        <v>461</v>
      </c>
      <c r="E1425" s="24" t="s">
        <v>277</v>
      </c>
      <c r="F1425" s="8">
        <v>4.6900000000000003E-8</v>
      </c>
    </row>
    <row r="1426" spans="2:6" x14ac:dyDescent="0.2">
      <c r="B1426" s="9" t="s">
        <v>51</v>
      </c>
      <c r="C1426" s="6" t="s">
        <v>3</v>
      </c>
      <c r="D1426" s="6" t="s">
        <v>461</v>
      </c>
      <c r="E1426" s="24" t="s">
        <v>277</v>
      </c>
      <c r="F1426" s="8">
        <v>1.06E-7</v>
      </c>
    </row>
    <row r="1427" spans="2:6" x14ac:dyDescent="0.2">
      <c r="B1427" s="9" t="s">
        <v>52</v>
      </c>
      <c r="C1427" s="6" t="s">
        <v>3</v>
      </c>
      <c r="D1427" s="6" t="s">
        <v>461</v>
      </c>
      <c r="E1427" s="24" t="s">
        <v>277</v>
      </c>
      <c r="F1427" s="8">
        <v>1.7100000000000001E-8</v>
      </c>
    </row>
    <row r="1428" spans="2:6" x14ac:dyDescent="0.2">
      <c r="B1428" s="9" t="s">
        <v>53</v>
      </c>
      <c r="C1428" s="6" t="s">
        <v>3</v>
      </c>
      <c r="D1428" s="6" t="s">
        <v>461</v>
      </c>
      <c r="E1428" s="24" t="s">
        <v>277</v>
      </c>
      <c r="F1428" s="8">
        <v>3.8449999999999997E-8</v>
      </c>
    </row>
    <row r="1429" spans="2:6" x14ac:dyDescent="0.2">
      <c r="B1429" s="9" t="s">
        <v>54</v>
      </c>
      <c r="C1429" s="6" t="s">
        <v>3</v>
      </c>
      <c r="D1429" s="6" t="s">
        <v>461</v>
      </c>
      <c r="E1429" s="24" t="s">
        <v>277</v>
      </c>
      <c r="F1429" s="8">
        <v>8.9399999999999993E-8</v>
      </c>
    </row>
    <row r="1430" spans="2:6" x14ac:dyDescent="0.2">
      <c r="B1430" s="9" t="s">
        <v>55</v>
      </c>
      <c r="C1430" s="6" t="s">
        <v>3</v>
      </c>
      <c r="D1430" s="6" t="s">
        <v>461</v>
      </c>
      <c r="E1430" s="24" t="s">
        <v>277</v>
      </c>
      <c r="F1430" s="8">
        <v>6.5999999999999995E-9</v>
      </c>
    </row>
    <row r="1431" spans="2:6" x14ac:dyDescent="0.2">
      <c r="B1431" s="9" t="s">
        <v>56</v>
      </c>
      <c r="C1431" s="6" t="s">
        <v>3</v>
      </c>
      <c r="D1431" s="6" t="s">
        <v>461</v>
      </c>
      <c r="E1431" s="24" t="s">
        <v>277</v>
      </c>
      <c r="F1431" s="8">
        <v>3.6399999999999998E-10</v>
      </c>
    </row>
    <row r="1432" spans="2:6" x14ac:dyDescent="0.2">
      <c r="B1432" s="9" t="s">
        <v>57</v>
      </c>
      <c r="C1432" s="6" t="s">
        <v>3</v>
      </c>
      <c r="D1432" s="6" t="s">
        <v>462</v>
      </c>
      <c r="E1432" s="24" t="s">
        <v>277</v>
      </c>
      <c r="F1432" s="8">
        <v>2.8299999999999999E-8</v>
      </c>
    </row>
    <row r="1433" spans="2:6" x14ac:dyDescent="0.2">
      <c r="B1433" s="9" t="s">
        <v>58</v>
      </c>
      <c r="C1433" s="6" t="s">
        <v>3</v>
      </c>
      <c r="D1433" s="6" t="s">
        <v>462</v>
      </c>
      <c r="E1433" s="24" t="s">
        <v>277</v>
      </c>
      <c r="F1433" s="8">
        <v>3.1249999999999999E-9</v>
      </c>
    </row>
    <row r="1434" spans="2:6" x14ac:dyDescent="0.2">
      <c r="B1434" s="9" t="s">
        <v>59</v>
      </c>
      <c r="C1434" s="6" t="s">
        <v>3</v>
      </c>
      <c r="D1434" s="6" t="s">
        <v>462</v>
      </c>
      <c r="E1434" s="24" t="s">
        <v>277</v>
      </c>
      <c r="F1434" s="55">
        <v>2.09E-9</v>
      </c>
    </row>
    <row r="1435" spans="2:6" x14ac:dyDescent="0.2">
      <c r="B1435" s="9" t="s">
        <v>60</v>
      </c>
      <c r="C1435" s="6" t="s">
        <v>3</v>
      </c>
      <c r="D1435" s="6" t="s">
        <v>462</v>
      </c>
      <c r="E1435" s="24" t="s">
        <v>277</v>
      </c>
      <c r="F1435" s="55" t="s">
        <v>278</v>
      </c>
    </row>
    <row r="1436" spans="2:6" x14ac:dyDescent="0.2">
      <c r="B1436" s="9" t="s">
        <v>61</v>
      </c>
      <c r="C1436" s="6" t="s">
        <v>3</v>
      </c>
      <c r="D1436" s="6" t="s">
        <v>462</v>
      </c>
      <c r="E1436" s="24" t="s">
        <v>277</v>
      </c>
      <c r="F1436" s="55">
        <v>3.2299999999999998E-9</v>
      </c>
    </row>
    <row r="1437" spans="2:6" x14ac:dyDescent="0.2">
      <c r="B1437" s="9" t="s">
        <v>62</v>
      </c>
      <c r="C1437" s="6" t="s">
        <v>3</v>
      </c>
      <c r="D1437" s="6" t="s">
        <v>462</v>
      </c>
      <c r="E1437" s="24" t="s">
        <v>277</v>
      </c>
      <c r="F1437" s="55">
        <v>2.1850000000000002E-9</v>
      </c>
    </row>
    <row r="1438" spans="2:6" x14ac:dyDescent="0.2">
      <c r="B1438" s="9" t="s">
        <v>63</v>
      </c>
      <c r="C1438" s="6" t="s">
        <v>3</v>
      </c>
      <c r="D1438" s="6" t="s">
        <v>462</v>
      </c>
      <c r="E1438" s="24" t="s">
        <v>277</v>
      </c>
      <c r="F1438" s="55">
        <v>4.3000000000000005E-9</v>
      </c>
    </row>
    <row r="1439" spans="2:6" x14ac:dyDescent="0.2">
      <c r="B1439" s="9" t="s">
        <v>64</v>
      </c>
      <c r="C1439" s="6" t="s">
        <v>3</v>
      </c>
      <c r="D1439" s="6" t="s">
        <v>462</v>
      </c>
      <c r="E1439" s="24" t="s">
        <v>277</v>
      </c>
      <c r="F1439" s="55">
        <v>1.6050000000000001E-9</v>
      </c>
    </row>
    <row r="1440" spans="2:6" x14ac:dyDescent="0.2">
      <c r="B1440" s="9" t="s">
        <v>65</v>
      </c>
      <c r="C1440" s="6" t="s">
        <v>3</v>
      </c>
      <c r="D1440" s="6" t="s">
        <v>463</v>
      </c>
      <c r="E1440" s="24" t="s">
        <v>277</v>
      </c>
      <c r="F1440" s="55" t="s">
        <v>278</v>
      </c>
    </row>
    <row r="1441" spans="2:6" x14ac:dyDescent="0.2">
      <c r="B1441" s="9" t="s">
        <v>66</v>
      </c>
      <c r="C1441" s="6" t="s">
        <v>3</v>
      </c>
      <c r="D1441" s="6" t="s">
        <v>463</v>
      </c>
      <c r="E1441" s="24" t="s">
        <v>277</v>
      </c>
      <c r="F1441" s="8">
        <v>2.0550000000000002E-8</v>
      </c>
    </row>
    <row r="1442" spans="2:6" x14ac:dyDescent="0.2">
      <c r="B1442" s="9" t="s">
        <v>67</v>
      </c>
      <c r="C1442" s="6" t="s">
        <v>3</v>
      </c>
      <c r="D1442" s="6" t="s">
        <v>463</v>
      </c>
      <c r="E1442" s="24" t="s">
        <v>277</v>
      </c>
      <c r="F1442" s="55" t="s">
        <v>278</v>
      </c>
    </row>
    <row r="1443" spans="2:6" x14ac:dyDescent="0.2">
      <c r="B1443" s="9" t="s">
        <v>68</v>
      </c>
      <c r="C1443" s="6" t="s">
        <v>3</v>
      </c>
      <c r="D1443" s="6" t="s">
        <v>463</v>
      </c>
      <c r="E1443" s="24" t="s">
        <v>277</v>
      </c>
      <c r="F1443" s="8">
        <v>1.0775000000000001E-8</v>
      </c>
    </row>
    <row r="1444" spans="2:6" x14ac:dyDescent="0.2">
      <c r="B1444" s="9" t="s">
        <v>9</v>
      </c>
      <c r="C1444" s="6" t="s">
        <v>2</v>
      </c>
      <c r="D1444" s="6" t="s">
        <v>463</v>
      </c>
      <c r="E1444" s="24" t="s">
        <v>277</v>
      </c>
      <c r="F1444" s="8">
        <v>6.7925000000000003E-9</v>
      </c>
    </row>
    <row r="1445" spans="2:6" x14ac:dyDescent="0.2">
      <c r="B1445" s="9" t="s">
        <v>10</v>
      </c>
      <c r="C1445" s="6" t="s">
        <v>2</v>
      </c>
      <c r="D1445" s="6" t="s">
        <v>463</v>
      </c>
      <c r="E1445" s="24" t="s">
        <v>277</v>
      </c>
      <c r="F1445" s="8">
        <v>8.7349999999999998E-8</v>
      </c>
    </row>
    <row r="1446" spans="2:6" x14ac:dyDescent="0.2">
      <c r="B1446" s="9" t="s">
        <v>11</v>
      </c>
      <c r="C1446" s="6" t="s">
        <v>2</v>
      </c>
      <c r="D1446" s="6" t="s">
        <v>463</v>
      </c>
      <c r="E1446" s="24" t="s">
        <v>277</v>
      </c>
      <c r="F1446" s="8">
        <v>3.6800000000000001E-9</v>
      </c>
    </row>
    <row r="1447" spans="2:6" x14ac:dyDescent="0.2">
      <c r="B1447" s="9" t="s">
        <v>12</v>
      </c>
      <c r="C1447" s="6" t="s">
        <v>2</v>
      </c>
      <c r="D1447" s="6" t="s">
        <v>463</v>
      </c>
      <c r="E1447" s="24" t="s">
        <v>277</v>
      </c>
      <c r="F1447" s="8">
        <v>3.22E-9</v>
      </c>
    </row>
    <row r="1448" spans="2:6" x14ac:dyDescent="0.2">
      <c r="B1448" s="9" t="s">
        <v>13</v>
      </c>
      <c r="C1448" s="6" t="s">
        <v>2</v>
      </c>
      <c r="D1448" s="6" t="s">
        <v>479</v>
      </c>
      <c r="E1448" s="24" t="s">
        <v>277</v>
      </c>
      <c r="F1448" s="55" t="s">
        <v>278</v>
      </c>
    </row>
    <row r="1449" spans="2:6" x14ac:dyDescent="0.2">
      <c r="B1449" s="9" t="s">
        <v>14</v>
      </c>
      <c r="C1449" s="6" t="s">
        <v>2</v>
      </c>
      <c r="D1449" s="6" t="s">
        <v>464</v>
      </c>
      <c r="E1449" s="24" t="s">
        <v>277</v>
      </c>
      <c r="F1449" s="8">
        <v>1.5799999999999999E-9</v>
      </c>
    </row>
    <row r="1450" spans="2:6" x14ac:dyDescent="0.2">
      <c r="B1450" s="9" t="s">
        <v>15</v>
      </c>
      <c r="C1450" s="6" t="s">
        <v>2</v>
      </c>
      <c r="D1450" s="6" t="s">
        <v>464</v>
      </c>
      <c r="E1450" s="24" t="s">
        <v>277</v>
      </c>
      <c r="F1450" s="8">
        <v>1.19415E-8</v>
      </c>
    </row>
    <row r="1451" spans="2:6" x14ac:dyDescent="0.2">
      <c r="B1451" s="9" t="s">
        <v>16</v>
      </c>
      <c r="C1451" s="6" t="s">
        <v>2</v>
      </c>
      <c r="D1451" s="6" t="s">
        <v>464</v>
      </c>
      <c r="E1451" s="24" t="s">
        <v>277</v>
      </c>
      <c r="F1451" s="8">
        <v>7.5800000000000007E-10</v>
      </c>
    </row>
    <row r="1452" spans="2:6" x14ac:dyDescent="0.2">
      <c r="B1452" s="9" t="s">
        <v>17</v>
      </c>
      <c r="C1452" s="6" t="s">
        <v>2</v>
      </c>
      <c r="D1452" s="6" t="s">
        <v>479</v>
      </c>
      <c r="E1452" s="24" t="s">
        <v>277</v>
      </c>
      <c r="F1452" s="55" t="s">
        <v>278</v>
      </c>
    </row>
    <row r="1453" spans="2:6" x14ac:dyDescent="0.2">
      <c r="B1453" s="9" t="s">
        <v>18</v>
      </c>
      <c r="C1453" s="6" t="s">
        <v>2</v>
      </c>
      <c r="D1453" s="6" t="s">
        <v>464</v>
      </c>
      <c r="E1453" s="24" t="s">
        <v>277</v>
      </c>
      <c r="F1453" s="8">
        <v>3.2344999999999999E-9</v>
      </c>
    </row>
    <row r="1454" spans="2:6" x14ac:dyDescent="0.2">
      <c r="B1454" s="9" t="s">
        <v>19</v>
      </c>
      <c r="C1454" s="6" t="s">
        <v>2</v>
      </c>
      <c r="D1454" s="6" t="s">
        <v>464</v>
      </c>
      <c r="E1454" s="24" t="s">
        <v>277</v>
      </c>
      <c r="F1454" s="55" t="s">
        <v>278</v>
      </c>
    </row>
    <row r="1455" spans="2:6" x14ac:dyDescent="0.2">
      <c r="B1455" s="9" t="s">
        <v>20</v>
      </c>
      <c r="C1455" s="6" t="s">
        <v>2</v>
      </c>
      <c r="D1455" s="6" t="s">
        <v>464</v>
      </c>
      <c r="E1455" s="24" t="s">
        <v>277</v>
      </c>
      <c r="F1455" s="55" t="s">
        <v>278</v>
      </c>
    </row>
    <row r="1456" spans="2:6" x14ac:dyDescent="0.2">
      <c r="B1456" s="9" t="s">
        <v>21</v>
      </c>
      <c r="C1456" s="6" t="s">
        <v>2</v>
      </c>
      <c r="D1456" s="6" t="s">
        <v>464</v>
      </c>
      <c r="E1456" s="24" t="s">
        <v>277</v>
      </c>
      <c r="F1456" s="55" t="s">
        <v>278</v>
      </c>
    </row>
    <row r="1457" spans="2:6" x14ac:dyDescent="0.2">
      <c r="B1457" s="9" t="s">
        <v>22</v>
      </c>
      <c r="C1457" s="6" t="s">
        <v>2</v>
      </c>
      <c r="D1457" s="6" t="s">
        <v>464</v>
      </c>
      <c r="E1457" s="24" t="s">
        <v>277</v>
      </c>
      <c r="F1457" s="8">
        <v>4.8499999999999998E-10</v>
      </c>
    </row>
    <row r="1458" spans="2:6" x14ac:dyDescent="0.2">
      <c r="B1458" s="9" t="s">
        <v>23</v>
      </c>
      <c r="C1458" s="6" t="s">
        <v>2</v>
      </c>
      <c r="D1458" s="6" t="s">
        <v>465</v>
      </c>
      <c r="E1458" s="24" t="s">
        <v>277</v>
      </c>
      <c r="F1458" s="8">
        <v>2.7900000000000001E-9</v>
      </c>
    </row>
    <row r="1459" spans="2:6" x14ac:dyDescent="0.2">
      <c r="B1459" s="9" t="s">
        <v>24</v>
      </c>
      <c r="C1459" s="6" t="s">
        <v>2</v>
      </c>
      <c r="D1459" s="6" t="s">
        <v>465</v>
      </c>
      <c r="E1459" s="24" t="s">
        <v>277</v>
      </c>
      <c r="F1459" s="8">
        <v>1.6999999999999999E-9</v>
      </c>
    </row>
    <row r="1460" spans="2:6" x14ac:dyDescent="0.2">
      <c r="B1460" s="9" t="s">
        <v>25</v>
      </c>
      <c r="C1460" s="6" t="s">
        <v>2</v>
      </c>
      <c r="D1460" s="6" t="s">
        <v>465</v>
      </c>
      <c r="E1460" s="24" t="s">
        <v>277</v>
      </c>
      <c r="F1460" s="8">
        <v>4.0750000000000001E-9</v>
      </c>
    </row>
    <row r="1461" spans="2:6" x14ac:dyDescent="0.2">
      <c r="B1461" s="9" t="s">
        <v>26</v>
      </c>
      <c r="C1461" s="6" t="s">
        <v>2</v>
      </c>
      <c r="D1461" s="6" t="s">
        <v>465</v>
      </c>
      <c r="E1461" s="24" t="s">
        <v>277</v>
      </c>
      <c r="F1461" s="8">
        <v>9.1000000000000004E-9</v>
      </c>
    </row>
    <row r="1462" spans="2:6" x14ac:dyDescent="0.2">
      <c r="B1462" s="9" t="s">
        <v>27</v>
      </c>
      <c r="C1462" s="6" t="s">
        <v>2</v>
      </c>
      <c r="D1462" s="6" t="s">
        <v>465</v>
      </c>
      <c r="E1462" s="24" t="s">
        <v>277</v>
      </c>
      <c r="F1462" s="8">
        <v>4.1899999999999998E-8</v>
      </c>
    </row>
    <row r="1463" spans="2:6" x14ac:dyDescent="0.2">
      <c r="B1463" s="9" t="s">
        <v>28</v>
      </c>
      <c r="C1463" s="6" t="s">
        <v>2</v>
      </c>
      <c r="D1463" s="6" t="s">
        <v>465</v>
      </c>
      <c r="E1463" s="24" t="s">
        <v>277</v>
      </c>
      <c r="F1463" s="8">
        <v>2.4E-8</v>
      </c>
    </row>
    <row r="1464" spans="2:6" x14ac:dyDescent="0.2">
      <c r="B1464" s="9" t="s">
        <v>29</v>
      </c>
      <c r="C1464" s="6" t="s">
        <v>2</v>
      </c>
      <c r="D1464" s="6" t="s">
        <v>465</v>
      </c>
      <c r="E1464" s="24" t="s">
        <v>277</v>
      </c>
      <c r="F1464" s="8">
        <v>9.6449999999999997E-9</v>
      </c>
    </row>
    <row r="1465" spans="2:6" x14ac:dyDescent="0.2">
      <c r="B1465" s="9" t="s">
        <v>30</v>
      </c>
      <c r="C1465" s="6" t="s">
        <v>2</v>
      </c>
      <c r="D1465" s="6" t="s">
        <v>465</v>
      </c>
      <c r="E1465" s="24" t="s">
        <v>277</v>
      </c>
      <c r="F1465" s="8">
        <v>1.6149999999999999E-8</v>
      </c>
    </row>
    <row r="1466" spans="2:6" x14ac:dyDescent="0.2">
      <c r="B1466" s="9" t="s">
        <v>31</v>
      </c>
      <c r="C1466" s="6" t="s">
        <v>2</v>
      </c>
      <c r="D1466" s="6" t="s">
        <v>466</v>
      </c>
      <c r="E1466" s="24" t="s">
        <v>277</v>
      </c>
      <c r="F1466" s="8">
        <v>6.6900000000000007E-9</v>
      </c>
    </row>
    <row r="1467" spans="2:6" x14ac:dyDescent="0.2">
      <c r="B1467" s="9" t="s">
        <v>32</v>
      </c>
      <c r="C1467" s="6" t="s">
        <v>2</v>
      </c>
      <c r="D1467" s="6" t="s">
        <v>466</v>
      </c>
      <c r="E1467" s="24" t="s">
        <v>277</v>
      </c>
      <c r="F1467" s="8">
        <v>3.22E-9</v>
      </c>
    </row>
    <row r="1468" spans="2:6" x14ac:dyDescent="0.2">
      <c r="B1468" s="9" t="s">
        <v>33</v>
      </c>
      <c r="C1468" s="6" t="s">
        <v>2</v>
      </c>
      <c r="D1468" s="6" t="s">
        <v>466</v>
      </c>
      <c r="E1468" s="24" t="s">
        <v>277</v>
      </c>
      <c r="F1468" s="8">
        <v>6.9999999999999992E-8</v>
      </c>
    </row>
    <row r="1469" spans="2:6" x14ac:dyDescent="0.2">
      <c r="B1469" s="9" t="s">
        <v>34</v>
      </c>
      <c r="C1469" s="6" t="s">
        <v>2</v>
      </c>
      <c r="D1469" s="6" t="s">
        <v>466</v>
      </c>
      <c r="E1469" s="24" t="s">
        <v>277</v>
      </c>
      <c r="F1469" s="8">
        <v>1.33E-8</v>
      </c>
    </row>
    <row r="1470" spans="2:6" x14ac:dyDescent="0.2">
      <c r="B1470" s="9" t="s">
        <v>35</v>
      </c>
      <c r="C1470" s="6" t="s">
        <v>2</v>
      </c>
      <c r="D1470" s="6" t="s">
        <v>466</v>
      </c>
      <c r="E1470" s="24" t="s">
        <v>277</v>
      </c>
      <c r="F1470" s="8">
        <v>2.2650000000000001E-8</v>
      </c>
    </row>
    <row r="1471" spans="2:6" x14ac:dyDescent="0.2">
      <c r="B1471" s="9" t="s">
        <v>36</v>
      </c>
      <c r="C1471" s="6" t="s">
        <v>2</v>
      </c>
      <c r="D1471" s="6" t="s">
        <v>466</v>
      </c>
      <c r="E1471" s="24" t="s">
        <v>277</v>
      </c>
      <c r="F1471" s="8">
        <v>2.3350000000000001E-8</v>
      </c>
    </row>
    <row r="1472" spans="2:6" x14ac:dyDescent="0.2">
      <c r="B1472" s="9" t="s">
        <v>37</v>
      </c>
      <c r="C1472" s="6" t="s">
        <v>2</v>
      </c>
      <c r="D1472" s="6" t="s">
        <v>466</v>
      </c>
      <c r="E1472" s="24" t="s">
        <v>277</v>
      </c>
      <c r="F1472" s="8">
        <v>1.042E-8</v>
      </c>
    </row>
    <row r="1473" spans="2:6" x14ac:dyDescent="0.2">
      <c r="B1473" s="9" t="s">
        <v>38</v>
      </c>
      <c r="C1473" s="6" t="s">
        <v>2</v>
      </c>
      <c r="D1473" s="6" t="s">
        <v>466</v>
      </c>
      <c r="E1473" s="24" t="s">
        <v>277</v>
      </c>
      <c r="F1473" s="8">
        <v>3.7300000000000001E-9</v>
      </c>
    </row>
    <row r="1474" spans="2:6" x14ac:dyDescent="0.2">
      <c r="B1474" s="9" t="s">
        <v>159</v>
      </c>
      <c r="C1474" s="6" t="s">
        <v>270</v>
      </c>
      <c r="D1474" s="6" t="s">
        <v>239</v>
      </c>
      <c r="E1474" s="25" t="s">
        <v>273</v>
      </c>
      <c r="F1474" s="8">
        <v>1.9050000000000002E-7</v>
      </c>
    </row>
    <row r="1475" spans="2:6" x14ac:dyDescent="0.2">
      <c r="B1475" s="9" t="s">
        <v>160</v>
      </c>
      <c r="C1475" s="6" t="s">
        <v>270</v>
      </c>
      <c r="D1475" s="6" t="s">
        <v>239</v>
      </c>
      <c r="E1475" s="25" t="s">
        <v>273</v>
      </c>
      <c r="F1475" s="8">
        <v>7.145E-7</v>
      </c>
    </row>
    <row r="1476" spans="2:6" x14ac:dyDescent="0.2">
      <c r="B1476" s="9" t="s">
        <v>161</v>
      </c>
      <c r="C1476" s="6" t="s">
        <v>270</v>
      </c>
      <c r="D1476" s="6" t="s">
        <v>239</v>
      </c>
      <c r="E1476" s="25" t="s">
        <v>273</v>
      </c>
      <c r="F1476" s="8">
        <v>6.9400000000000005E-7</v>
      </c>
    </row>
    <row r="1477" spans="2:6" x14ac:dyDescent="0.2">
      <c r="B1477" s="9" t="s">
        <v>162</v>
      </c>
      <c r="C1477" s="6" t="s">
        <v>270</v>
      </c>
      <c r="D1477" s="6" t="s">
        <v>239</v>
      </c>
      <c r="E1477" s="25" t="s">
        <v>273</v>
      </c>
      <c r="F1477" s="8">
        <v>1.24E-6</v>
      </c>
    </row>
    <row r="1478" spans="2:6" x14ac:dyDescent="0.2">
      <c r="B1478" s="9" t="s">
        <v>163</v>
      </c>
      <c r="C1478" s="6" t="s">
        <v>270</v>
      </c>
      <c r="D1478" s="6" t="s">
        <v>239</v>
      </c>
      <c r="E1478" s="25" t="s">
        <v>273</v>
      </c>
      <c r="F1478" s="8">
        <v>1.5400000000000001E-6</v>
      </c>
    </row>
    <row r="1479" spans="2:6" x14ac:dyDescent="0.2">
      <c r="B1479" s="9" t="s">
        <v>164</v>
      </c>
      <c r="C1479" s="6" t="s">
        <v>270</v>
      </c>
      <c r="D1479" s="6" t="s">
        <v>239</v>
      </c>
      <c r="E1479" s="25" t="s">
        <v>273</v>
      </c>
      <c r="F1479" s="8">
        <v>1.2899999999999999E-6</v>
      </c>
    </row>
    <row r="1480" spans="2:6" x14ac:dyDescent="0.2">
      <c r="B1480" s="9" t="s">
        <v>165</v>
      </c>
      <c r="C1480" s="6" t="s">
        <v>270</v>
      </c>
      <c r="D1480" s="6" t="s">
        <v>239</v>
      </c>
      <c r="E1480" s="25" t="s">
        <v>273</v>
      </c>
      <c r="F1480" s="8">
        <v>6.7650000000000005E-6</v>
      </c>
    </row>
    <row r="1481" spans="2:6" x14ac:dyDescent="0.2">
      <c r="B1481" s="9" t="s">
        <v>166</v>
      </c>
      <c r="C1481" s="6" t="s">
        <v>270</v>
      </c>
      <c r="D1481" s="6" t="s">
        <v>239</v>
      </c>
      <c r="E1481" s="25" t="s">
        <v>273</v>
      </c>
      <c r="F1481" s="8">
        <v>2.3750000000000001E-6</v>
      </c>
    </row>
    <row r="1482" spans="2:6" x14ac:dyDescent="0.2">
      <c r="B1482" s="9" t="s">
        <v>167</v>
      </c>
      <c r="C1482" s="6" t="s">
        <v>270</v>
      </c>
      <c r="D1482" s="6" t="s">
        <v>281</v>
      </c>
      <c r="E1482" s="25" t="s">
        <v>273</v>
      </c>
      <c r="F1482" s="8">
        <v>3.3899999999999997E-6</v>
      </c>
    </row>
    <row r="1483" spans="2:6" x14ac:dyDescent="0.2">
      <c r="B1483" s="9" t="s">
        <v>168</v>
      </c>
      <c r="C1483" s="6" t="s">
        <v>270</v>
      </c>
      <c r="D1483" s="6" t="s">
        <v>281</v>
      </c>
      <c r="E1483" s="25" t="s">
        <v>273</v>
      </c>
      <c r="F1483" s="8">
        <v>2.5899999999999998E-6</v>
      </c>
    </row>
    <row r="1484" spans="2:6" x14ac:dyDescent="0.2">
      <c r="B1484" s="9" t="s">
        <v>169</v>
      </c>
      <c r="C1484" s="6" t="s">
        <v>270</v>
      </c>
      <c r="D1484" s="6" t="s">
        <v>281</v>
      </c>
      <c r="E1484" s="25" t="s">
        <v>273</v>
      </c>
      <c r="F1484" s="8">
        <v>1.5099999999999999E-6</v>
      </c>
    </row>
    <row r="1485" spans="2:6" x14ac:dyDescent="0.2">
      <c r="B1485" s="9" t="s">
        <v>170</v>
      </c>
      <c r="C1485" s="6" t="s">
        <v>270</v>
      </c>
      <c r="D1485" s="6" t="s">
        <v>281</v>
      </c>
      <c r="E1485" s="25" t="s">
        <v>273</v>
      </c>
      <c r="F1485" s="8">
        <v>9.3800000000000003E-5</v>
      </c>
    </row>
    <row r="1486" spans="2:6" x14ac:dyDescent="0.2">
      <c r="B1486" s="9" t="s">
        <v>171</v>
      </c>
      <c r="C1486" s="6" t="s">
        <v>270</v>
      </c>
      <c r="D1486" s="6" t="s">
        <v>281</v>
      </c>
      <c r="E1486" s="25" t="s">
        <v>273</v>
      </c>
      <c r="F1486" s="8">
        <v>7.7299999999999988E-6</v>
      </c>
    </row>
    <row r="1487" spans="2:6" x14ac:dyDescent="0.2">
      <c r="B1487" s="9" t="s">
        <v>172</v>
      </c>
      <c r="C1487" s="6" t="s">
        <v>270</v>
      </c>
      <c r="D1487" s="6" t="s">
        <v>281</v>
      </c>
      <c r="E1487" s="25" t="s">
        <v>273</v>
      </c>
      <c r="F1487" s="8">
        <v>1.2100000000000001E-6</v>
      </c>
    </row>
    <row r="1488" spans="2:6" x14ac:dyDescent="0.2">
      <c r="B1488" s="9" t="s">
        <v>173</v>
      </c>
      <c r="C1488" s="6" t="s">
        <v>270</v>
      </c>
      <c r="D1488" s="6" t="s">
        <v>281</v>
      </c>
      <c r="E1488" s="25" t="s">
        <v>273</v>
      </c>
      <c r="F1488" s="8">
        <v>2.17E-6</v>
      </c>
    </row>
    <row r="1489" spans="2:6" x14ac:dyDescent="0.2">
      <c r="B1489" s="9" t="s">
        <v>174</v>
      </c>
      <c r="C1489" s="6" t="s">
        <v>270</v>
      </c>
      <c r="D1489" s="6" t="s">
        <v>281</v>
      </c>
      <c r="E1489" s="25" t="s">
        <v>273</v>
      </c>
      <c r="F1489" s="8">
        <v>1.0350000000000001E-5</v>
      </c>
    </row>
    <row r="1490" spans="2:6" x14ac:dyDescent="0.2">
      <c r="B1490" s="9" t="s">
        <v>175</v>
      </c>
      <c r="C1490" s="6" t="s">
        <v>270</v>
      </c>
      <c r="D1490" s="6" t="s">
        <v>304</v>
      </c>
      <c r="E1490" s="25" t="s">
        <v>273</v>
      </c>
      <c r="F1490" s="8">
        <v>4.87E-6</v>
      </c>
    </row>
    <row r="1491" spans="2:6" x14ac:dyDescent="0.2">
      <c r="B1491" s="9" t="s">
        <v>176</v>
      </c>
      <c r="C1491" s="6" t="s">
        <v>270</v>
      </c>
      <c r="D1491" s="6" t="s">
        <v>304</v>
      </c>
      <c r="E1491" s="25" t="s">
        <v>273</v>
      </c>
      <c r="F1491" s="8">
        <v>5.3299999999999998E-6</v>
      </c>
    </row>
    <row r="1492" spans="2:6" x14ac:dyDescent="0.2">
      <c r="B1492" s="9" t="s">
        <v>177</v>
      </c>
      <c r="C1492" s="6" t="s">
        <v>270</v>
      </c>
      <c r="D1492" s="6" t="s">
        <v>304</v>
      </c>
      <c r="E1492" s="25" t="s">
        <v>273</v>
      </c>
      <c r="F1492" s="8">
        <v>1.2649999999999999E-5</v>
      </c>
    </row>
    <row r="1493" spans="2:6" x14ac:dyDescent="0.2">
      <c r="B1493" s="9" t="s">
        <v>178</v>
      </c>
      <c r="C1493" s="6" t="s">
        <v>270</v>
      </c>
      <c r="D1493" s="6" t="s">
        <v>304</v>
      </c>
      <c r="E1493" s="25" t="s">
        <v>273</v>
      </c>
      <c r="F1493" s="8">
        <v>1.255E-5</v>
      </c>
    </row>
    <row r="1494" spans="2:6" x14ac:dyDescent="0.2">
      <c r="B1494" s="9" t="s">
        <v>179</v>
      </c>
      <c r="C1494" s="6" t="s">
        <v>270</v>
      </c>
      <c r="D1494" s="6" t="s">
        <v>304</v>
      </c>
      <c r="E1494" s="25" t="s">
        <v>273</v>
      </c>
      <c r="F1494" s="8">
        <v>8.9949999999999994E-6</v>
      </c>
    </row>
    <row r="1495" spans="2:6" x14ac:dyDescent="0.2">
      <c r="B1495" s="9" t="s">
        <v>180</v>
      </c>
      <c r="C1495" s="6" t="s">
        <v>270</v>
      </c>
      <c r="D1495" s="6" t="s">
        <v>304</v>
      </c>
      <c r="E1495" s="25" t="s">
        <v>273</v>
      </c>
      <c r="F1495" s="8">
        <v>3.36E-6</v>
      </c>
    </row>
    <row r="1496" spans="2:6" x14ac:dyDescent="0.2">
      <c r="B1496" s="9" t="s">
        <v>181</v>
      </c>
      <c r="C1496" s="6" t="s">
        <v>270</v>
      </c>
      <c r="D1496" s="6" t="s">
        <v>304</v>
      </c>
      <c r="E1496" s="25" t="s">
        <v>273</v>
      </c>
      <c r="F1496" s="8">
        <v>2.8250000000000001E-6</v>
      </c>
    </row>
    <row r="1497" spans="2:6" x14ac:dyDescent="0.2">
      <c r="B1497" s="9" t="s">
        <v>182</v>
      </c>
      <c r="C1497" s="6" t="s">
        <v>270</v>
      </c>
      <c r="D1497" s="6" t="s">
        <v>304</v>
      </c>
      <c r="E1497" s="25" t="s">
        <v>273</v>
      </c>
      <c r="F1497" s="8">
        <v>4.3800000000000004E-6</v>
      </c>
    </row>
    <row r="1498" spans="2:6" x14ac:dyDescent="0.2">
      <c r="B1498" s="9" t="s">
        <v>183</v>
      </c>
      <c r="C1498" s="6" t="s">
        <v>270</v>
      </c>
      <c r="D1498" s="6" t="s">
        <v>445</v>
      </c>
      <c r="E1498" s="25" t="s">
        <v>273</v>
      </c>
      <c r="F1498" s="8">
        <v>3.7900000000000001E-6</v>
      </c>
    </row>
    <row r="1499" spans="2:6" x14ac:dyDescent="0.2">
      <c r="B1499" s="9" t="s">
        <v>184</v>
      </c>
      <c r="C1499" s="6" t="s">
        <v>270</v>
      </c>
      <c r="D1499" s="6" t="s">
        <v>445</v>
      </c>
      <c r="E1499" s="25" t="s">
        <v>273</v>
      </c>
      <c r="F1499" s="8">
        <v>4.2650000000000007E-6</v>
      </c>
    </row>
    <row r="1500" spans="2:6" x14ac:dyDescent="0.2">
      <c r="B1500" s="9" t="s">
        <v>185</v>
      </c>
      <c r="C1500" s="6" t="s">
        <v>270</v>
      </c>
      <c r="D1500" s="6" t="s">
        <v>445</v>
      </c>
      <c r="E1500" s="25" t="s">
        <v>273</v>
      </c>
      <c r="F1500" s="8">
        <v>1.4050000000000001E-6</v>
      </c>
    </row>
    <row r="1501" spans="2:6" x14ac:dyDescent="0.2">
      <c r="B1501" s="9" t="s">
        <v>186</v>
      </c>
      <c r="C1501" s="6" t="s">
        <v>270</v>
      </c>
      <c r="D1501" s="6" t="s">
        <v>445</v>
      </c>
      <c r="E1501" s="25" t="s">
        <v>273</v>
      </c>
      <c r="F1501" s="8">
        <v>1.0935E-6</v>
      </c>
    </row>
    <row r="1502" spans="2:6" x14ac:dyDescent="0.2">
      <c r="B1502" s="9" t="s">
        <v>187</v>
      </c>
      <c r="C1502" s="6" t="s">
        <v>270</v>
      </c>
      <c r="D1502" s="6" t="s">
        <v>445</v>
      </c>
      <c r="E1502" s="25" t="s">
        <v>273</v>
      </c>
      <c r="F1502" s="8">
        <v>6.55E-6</v>
      </c>
    </row>
    <row r="1503" spans="2:6" x14ac:dyDescent="0.2">
      <c r="B1503" s="9" t="s">
        <v>188</v>
      </c>
      <c r="C1503" s="6" t="s">
        <v>270</v>
      </c>
      <c r="D1503" s="6" t="s">
        <v>445</v>
      </c>
      <c r="E1503" s="25" t="s">
        <v>273</v>
      </c>
      <c r="F1503" s="8">
        <v>9.6649999999999998E-7</v>
      </c>
    </row>
    <row r="1504" spans="2:6" x14ac:dyDescent="0.2">
      <c r="B1504" s="9" t="s">
        <v>189</v>
      </c>
      <c r="C1504" s="6" t="s">
        <v>8</v>
      </c>
      <c r="D1504" s="6" t="s">
        <v>282</v>
      </c>
      <c r="E1504" s="25" t="s">
        <v>273</v>
      </c>
      <c r="F1504" s="8">
        <v>6.8550000000000004E-7</v>
      </c>
    </row>
    <row r="1505" spans="2:6" x14ac:dyDescent="0.2">
      <c r="B1505" s="9" t="s">
        <v>190</v>
      </c>
      <c r="C1505" s="6" t="s">
        <v>8</v>
      </c>
      <c r="D1505" s="6" t="s">
        <v>282</v>
      </c>
      <c r="E1505" s="25" t="s">
        <v>273</v>
      </c>
      <c r="F1505" s="8">
        <v>6.0199999999999991E-7</v>
      </c>
    </row>
    <row r="1506" spans="2:6" x14ac:dyDescent="0.2">
      <c r="B1506" s="9" t="s">
        <v>191</v>
      </c>
      <c r="C1506" s="6" t="s">
        <v>8</v>
      </c>
      <c r="D1506" s="6" t="s">
        <v>282</v>
      </c>
      <c r="E1506" s="25" t="s">
        <v>273</v>
      </c>
      <c r="F1506" s="8">
        <v>5.3000000000000001E-7</v>
      </c>
    </row>
    <row r="1507" spans="2:6" x14ac:dyDescent="0.2">
      <c r="B1507" s="9" t="s">
        <v>192</v>
      </c>
      <c r="C1507" s="6" t="s">
        <v>8</v>
      </c>
      <c r="D1507" s="6" t="s">
        <v>282</v>
      </c>
      <c r="E1507" s="25" t="s">
        <v>273</v>
      </c>
      <c r="F1507" s="8">
        <v>7.515E-6</v>
      </c>
    </row>
    <row r="1508" spans="2:6" x14ac:dyDescent="0.2">
      <c r="B1508" s="9" t="s">
        <v>193</v>
      </c>
      <c r="C1508" s="6" t="s">
        <v>8</v>
      </c>
      <c r="D1508" s="6" t="s">
        <v>282</v>
      </c>
      <c r="E1508" s="25" t="s">
        <v>273</v>
      </c>
      <c r="F1508" s="8">
        <v>1.24E-6</v>
      </c>
    </row>
    <row r="1509" spans="2:6" x14ac:dyDescent="0.2">
      <c r="B1509" s="9" t="s">
        <v>194</v>
      </c>
      <c r="C1509" s="6" t="s">
        <v>8</v>
      </c>
      <c r="D1509" s="6" t="s">
        <v>282</v>
      </c>
      <c r="E1509" s="25" t="s">
        <v>273</v>
      </c>
      <c r="F1509" s="8">
        <v>1.3799999999999999E-6</v>
      </c>
    </row>
    <row r="1510" spans="2:6" x14ac:dyDescent="0.2">
      <c r="B1510" s="9" t="s">
        <v>195</v>
      </c>
      <c r="C1510" s="6" t="s">
        <v>8</v>
      </c>
      <c r="D1510" s="6" t="s">
        <v>282</v>
      </c>
      <c r="E1510" s="25" t="s">
        <v>273</v>
      </c>
      <c r="F1510" s="8">
        <v>3.5449999999999999E-6</v>
      </c>
    </row>
    <row r="1511" spans="2:6" x14ac:dyDescent="0.2">
      <c r="B1511" s="9" t="s">
        <v>196</v>
      </c>
      <c r="C1511" s="6" t="s">
        <v>8</v>
      </c>
      <c r="D1511" s="6" t="s">
        <v>282</v>
      </c>
      <c r="E1511" s="25" t="s">
        <v>273</v>
      </c>
      <c r="F1511" s="8">
        <v>3.0249999999999998E-6</v>
      </c>
    </row>
    <row r="1512" spans="2:6" x14ac:dyDescent="0.2">
      <c r="B1512" s="9" t="s">
        <v>197</v>
      </c>
      <c r="C1512" s="6" t="s">
        <v>8</v>
      </c>
      <c r="D1512" s="6" t="s">
        <v>283</v>
      </c>
      <c r="E1512" s="25" t="s">
        <v>273</v>
      </c>
      <c r="F1512" s="8">
        <v>4.3549999999999998E-6</v>
      </c>
    </row>
    <row r="1513" spans="2:6" x14ac:dyDescent="0.2">
      <c r="B1513" s="9" t="s">
        <v>198</v>
      </c>
      <c r="C1513" s="6" t="s">
        <v>8</v>
      </c>
      <c r="D1513" s="6" t="s">
        <v>283</v>
      </c>
      <c r="E1513" s="25" t="s">
        <v>273</v>
      </c>
      <c r="F1513" s="8">
        <v>1.3349999999999999E-6</v>
      </c>
    </row>
    <row r="1514" spans="2:6" x14ac:dyDescent="0.2">
      <c r="B1514" s="9" t="s">
        <v>199</v>
      </c>
      <c r="C1514" s="6" t="s">
        <v>8</v>
      </c>
      <c r="D1514" s="6" t="s">
        <v>283</v>
      </c>
      <c r="E1514" s="25" t="s">
        <v>273</v>
      </c>
      <c r="F1514" s="8">
        <v>4.0500000000000002E-6</v>
      </c>
    </row>
    <row r="1515" spans="2:6" x14ac:dyDescent="0.2">
      <c r="B1515" s="9" t="s">
        <v>200</v>
      </c>
      <c r="C1515" s="6" t="s">
        <v>8</v>
      </c>
      <c r="D1515" s="6" t="s">
        <v>283</v>
      </c>
      <c r="E1515" s="25" t="s">
        <v>273</v>
      </c>
      <c r="F1515" s="8">
        <v>6.3599999999999992E-7</v>
      </c>
    </row>
    <row r="1516" spans="2:6" x14ac:dyDescent="0.2">
      <c r="B1516" s="9" t="s">
        <v>201</v>
      </c>
      <c r="C1516" s="6" t="s">
        <v>8</v>
      </c>
      <c r="D1516" s="6" t="s">
        <v>283</v>
      </c>
      <c r="E1516" s="25" t="s">
        <v>273</v>
      </c>
      <c r="F1516" s="8">
        <v>1.3349999999999999E-5</v>
      </c>
    </row>
    <row r="1517" spans="2:6" x14ac:dyDescent="0.2">
      <c r="B1517" s="9" t="s">
        <v>202</v>
      </c>
      <c r="C1517" s="6" t="s">
        <v>8</v>
      </c>
      <c r="D1517" s="6" t="s">
        <v>283</v>
      </c>
      <c r="E1517" s="25" t="s">
        <v>273</v>
      </c>
      <c r="F1517" s="8">
        <v>4.6099999999999999E-6</v>
      </c>
    </row>
    <row r="1518" spans="2:6" x14ac:dyDescent="0.2">
      <c r="B1518" s="9" t="s">
        <v>203</v>
      </c>
      <c r="C1518" s="6" t="s">
        <v>8</v>
      </c>
      <c r="D1518" s="6" t="s">
        <v>283</v>
      </c>
      <c r="E1518" s="25" t="s">
        <v>273</v>
      </c>
      <c r="F1518" s="8">
        <v>8.1200000000000002E-6</v>
      </c>
    </row>
    <row r="1519" spans="2:6" x14ac:dyDescent="0.2">
      <c r="B1519" s="9" t="s">
        <v>204</v>
      </c>
      <c r="C1519" s="6" t="s">
        <v>8</v>
      </c>
      <c r="D1519" s="6" t="s">
        <v>283</v>
      </c>
      <c r="E1519" s="25" t="s">
        <v>273</v>
      </c>
      <c r="F1519" s="8">
        <v>3.1099999999999999E-6</v>
      </c>
    </row>
    <row r="1520" spans="2:6" x14ac:dyDescent="0.2">
      <c r="B1520" s="9" t="s">
        <v>205</v>
      </c>
      <c r="C1520" s="6" t="s">
        <v>8</v>
      </c>
      <c r="D1520" s="6" t="s">
        <v>305</v>
      </c>
      <c r="E1520" s="25" t="s">
        <v>273</v>
      </c>
      <c r="F1520" s="8">
        <v>8.6449999999999994E-7</v>
      </c>
    </row>
    <row r="1521" spans="2:6" x14ac:dyDescent="0.2">
      <c r="B1521" s="9" t="s">
        <v>206</v>
      </c>
      <c r="C1521" s="6" t="s">
        <v>8</v>
      </c>
      <c r="D1521" s="6" t="s">
        <v>305</v>
      </c>
      <c r="E1521" s="25" t="s">
        <v>273</v>
      </c>
      <c r="F1521" s="8">
        <v>8.7300000000000005E-7</v>
      </c>
    </row>
    <row r="1522" spans="2:6" x14ac:dyDescent="0.2">
      <c r="B1522" s="9" t="s">
        <v>207</v>
      </c>
      <c r="C1522" s="6" t="s">
        <v>8</v>
      </c>
      <c r="D1522" s="6" t="s">
        <v>305</v>
      </c>
      <c r="E1522" s="25" t="s">
        <v>273</v>
      </c>
      <c r="F1522" s="8">
        <v>4.3250000000000001E-6</v>
      </c>
    </row>
    <row r="1523" spans="2:6" x14ac:dyDescent="0.2">
      <c r="B1523" s="9" t="s">
        <v>208</v>
      </c>
      <c r="C1523" s="6" t="s">
        <v>8</v>
      </c>
      <c r="D1523" s="6" t="s">
        <v>305</v>
      </c>
      <c r="E1523" s="25" t="s">
        <v>273</v>
      </c>
      <c r="F1523" s="8">
        <v>2.4650000000000001E-6</v>
      </c>
    </row>
    <row r="1524" spans="2:6" x14ac:dyDescent="0.2">
      <c r="B1524" s="9" t="s">
        <v>209</v>
      </c>
      <c r="C1524" s="6" t="s">
        <v>8</v>
      </c>
      <c r="D1524" s="6" t="s">
        <v>305</v>
      </c>
      <c r="E1524" s="25" t="s">
        <v>273</v>
      </c>
      <c r="F1524" s="8">
        <v>3.89E-6</v>
      </c>
    </row>
    <row r="1525" spans="2:6" x14ac:dyDescent="0.2">
      <c r="B1525" s="9" t="s">
        <v>210</v>
      </c>
      <c r="C1525" s="6" t="s">
        <v>8</v>
      </c>
      <c r="D1525" s="6" t="s">
        <v>305</v>
      </c>
      <c r="E1525" s="25" t="s">
        <v>273</v>
      </c>
      <c r="F1525" s="8">
        <v>7.5050000000000006E-7</v>
      </c>
    </row>
    <row r="1526" spans="2:6" x14ac:dyDescent="0.2">
      <c r="B1526" s="9" t="s">
        <v>211</v>
      </c>
      <c r="C1526" s="6" t="s">
        <v>8</v>
      </c>
      <c r="D1526" s="6" t="s">
        <v>305</v>
      </c>
      <c r="E1526" s="25" t="s">
        <v>273</v>
      </c>
      <c r="F1526" s="8">
        <v>4.6199999999999998E-6</v>
      </c>
    </row>
    <row r="1527" spans="2:6" x14ac:dyDescent="0.2">
      <c r="B1527" s="9" t="s">
        <v>212</v>
      </c>
      <c r="C1527" s="6" t="s">
        <v>8</v>
      </c>
      <c r="D1527" s="6" t="s">
        <v>305</v>
      </c>
      <c r="E1527" s="25" t="s">
        <v>273</v>
      </c>
      <c r="F1527" s="8">
        <v>2.7549999999999999E-6</v>
      </c>
    </row>
    <row r="1528" spans="2:6" x14ac:dyDescent="0.2">
      <c r="B1528" s="9" t="s">
        <v>213</v>
      </c>
      <c r="C1528" s="6" t="s">
        <v>8</v>
      </c>
      <c r="D1528" s="6" t="s">
        <v>445</v>
      </c>
      <c r="E1528" s="25" t="s">
        <v>273</v>
      </c>
      <c r="F1528" s="8">
        <v>2.4999999999999998E-6</v>
      </c>
    </row>
    <row r="1529" spans="2:6" x14ac:dyDescent="0.2">
      <c r="B1529" s="9" t="s">
        <v>214</v>
      </c>
      <c r="C1529" s="6" t="s">
        <v>8</v>
      </c>
      <c r="D1529" s="6" t="s">
        <v>445</v>
      </c>
      <c r="E1529" s="25" t="s">
        <v>273</v>
      </c>
      <c r="F1529" s="8">
        <v>2.295E-6</v>
      </c>
    </row>
    <row r="1530" spans="2:6" x14ac:dyDescent="0.2">
      <c r="B1530" s="9" t="s">
        <v>215</v>
      </c>
      <c r="C1530" s="6" t="s">
        <v>8</v>
      </c>
      <c r="D1530" s="6" t="s">
        <v>446</v>
      </c>
      <c r="E1530" s="25" t="s">
        <v>273</v>
      </c>
      <c r="F1530" s="8">
        <v>3.8350000000000001E-7</v>
      </c>
    </row>
    <row r="1531" spans="2:6" x14ac:dyDescent="0.2">
      <c r="B1531" s="9" t="s">
        <v>216</v>
      </c>
      <c r="C1531" s="6" t="s">
        <v>8</v>
      </c>
      <c r="D1531" s="6" t="s">
        <v>446</v>
      </c>
      <c r="E1531" s="25" t="s">
        <v>273</v>
      </c>
      <c r="F1531" s="8">
        <v>1.43E-7</v>
      </c>
    </row>
    <row r="1532" spans="2:6" x14ac:dyDescent="0.2">
      <c r="B1532" s="9" t="s">
        <v>217</v>
      </c>
      <c r="C1532" s="6" t="s">
        <v>8</v>
      </c>
      <c r="D1532" s="6" t="s">
        <v>446</v>
      </c>
      <c r="E1532" s="25" t="s">
        <v>273</v>
      </c>
      <c r="F1532" s="8">
        <v>1.3050000000000001E-7</v>
      </c>
    </row>
    <row r="1533" spans="2:6" x14ac:dyDescent="0.2">
      <c r="B1533" s="9" t="s">
        <v>218</v>
      </c>
      <c r="C1533" s="6" t="s">
        <v>8</v>
      </c>
      <c r="D1533" s="6" t="s">
        <v>446</v>
      </c>
      <c r="E1533" s="25" t="s">
        <v>273</v>
      </c>
      <c r="F1533" s="8">
        <v>6.9400000000000005E-7</v>
      </c>
    </row>
    <row r="1534" spans="2:6" x14ac:dyDescent="0.2">
      <c r="B1534" s="9" t="s">
        <v>129</v>
      </c>
      <c r="C1534" s="6" t="s">
        <v>356</v>
      </c>
      <c r="D1534" s="6" t="s">
        <v>306</v>
      </c>
      <c r="E1534" s="25" t="s">
        <v>273</v>
      </c>
      <c r="F1534" s="8">
        <v>4.3099999999999996E-8</v>
      </c>
    </row>
    <row r="1535" spans="2:6" x14ac:dyDescent="0.2">
      <c r="B1535" s="9" t="s">
        <v>130</v>
      </c>
      <c r="C1535" s="6" t="s">
        <v>356</v>
      </c>
      <c r="D1535" s="6" t="s">
        <v>306</v>
      </c>
      <c r="E1535" s="25" t="s">
        <v>273</v>
      </c>
      <c r="F1535" s="8">
        <v>4.1099999999999996E-7</v>
      </c>
    </row>
    <row r="1536" spans="2:6" x14ac:dyDescent="0.2">
      <c r="B1536" s="9" t="s">
        <v>131</v>
      </c>
      <c r="C1536" s="6" t="s">
        <v>356</v>
      </c>
      <c r="D1536" s="6" t="s">
        <v>306</v>
      </c>
      <c r="E1536" s="25" t="s">
        <v>273</v>
      </c>
      <c r="F1536" s="8">
        <v>5.8100000000000003E-7</v>
      </c>
    </row>
    <row r="1537" spans="2:6" x14ac:dyDescent="0.2">
      <c r="B1537" s="9" t="s">
        <v>132</v>
      </c>
      <c r="C1537" s="6" t="s">
        <v>356</v>
      </c>
      <c r="D1537" s="6" t="s">
        <v>306</v>
      </c>
      <c r="E1537" s="25" t="s">
        <v>273</v>
      </c>
      <c r="F1537" s="8">
        <v>9.8750000000000007E-8</v>
      </c>
    </row>
    <row r="1538" spans="2:6" x14ac:dyDescent="0.2">
      <c r="B1538" s="9" t="s">
        <v>133</v>
      </c>
      <c r="C1538" s="6" t="s">
        <v>356</v>
      </c>
      <c r="D1538" s="6" t="s">
        <v>306</v>
      </c>
      <c r="E1538" s="25" t="s">
        <v>273</v>
      </c>
      <c r="F1538" s="8">
        <v>7.3400000000000009E-7</v>
      </c>
    </row>
    <row r="1539" spans="2:6" x14ac:dyDescent="0.2">
      <c r="B1539" s="9" t="s">
        <v>134</v>
      </c>
      <c r="C1539" s="6" t="s">
        <v>356</v>
      </c>
      <c r="D1539" s="6" t="s">
        <v>306</v>
      </c>
      <c r="E1539" s="25" t="s">
        <v>273</v>
      </c>
      <c r="F1539" s="38">
        <v>2.2300000000000002E-7</v>
      </c>
    </row>
    <row r="1540" spans="2:6" x14ac:dyDescent="0.2">
      <c r="B1540" s="9" t="s">
        <v>135</v>
      </c>
      <c r="C1540" s="6" t="s">
        <v>356</v>
      </c>
      <c r="D1540" s="6" t="s">
        <v>306</v>
      </c>
      <c r="E1540" s="25" t="s">
        <v>273</v>
      </c>
      <c r="F1540" s="38">
        <v>3.1600000000000005E-8</v>
      </c>
    </row>
    <row r="1541" spans="2:6" x14ac:dyDescent="0.2">
      <c r="B1541" s="9" t="s">
        <v>136</v>
      </c>
      <c r="C1541" s="6" t="s">
        <v>356</v>
      </c>
      <c r="D1541" s="6" t="s">
        <v>306</v>
      </c>
      <c r="E1541" s="25" t="s">
        <v>273</v>
      </c>
      <c r="F1541" s="38">
        <v>8.1699999999999997E-7</v>
      </c>
    </row>
    <row r="1542" spans="2:6" x14ac:dyDescent="0.2">
      <c r="B1542" s="9" t="s">
        <v>137</v>
      </c>
      <c r="C1542" s="6" t="s">
        <v>356</v>
      </c>
      <c r="D1542" s="6" t="s">
        <v>307</v>
      </c>
      <c r="E1542" s="25" t="s">
        <v>273</v>
      </c>
      <c r="F1542" s="38">
        <v>8.1750000000000001E-7</v>
      </c>
    </row>
    <row r="1543" spans="2:6" x14ac:dyDescent="0.2">
      <c r="B1543" s="9" t="s">
        <v>138</v>
      </c>
      <c r="C1543" s="6" t="s">
        <v>356</v>
      </c>
      <c r="D1543" s="6" t="s">
        <v>307</v>
      </c>
      <c r="E1543" s="25" t="s">
        <v>273</v>
      </c>
      <c r="F1543" s="38">
        <v>9.2350000000000014E-7</v>
      </c>
    </row>
    <row r="1544" spans="2:6" x14ac:dyDescent="0.2">
      <c r="B1544" s="9" t="s">
        <v>139</v>
      </c>
      <c r="C1544" s="6" t="s">
        <v>356</v>
      </c>
      <c r="D1544" s="6" t="s">
        <v>307</v>
      </c>
      <c r="E1544" s="25" t="s">
        <v>273</v>
      </c>
      <c r="F1544" s="38">
        <v>3.6650000000000001E-7</v>
      </c>
    </row>
    <row r="1545" spans="2:6" x14ac:dyDescent="0.2">
      <c r="B1545" s="9" t="s">
        <v>140</v>
      </c>
      <c r="C1545" s="6" t="s">
        <v>356</v>
      </c>
      <c r="D1545" s="6" t="s">
        <v>307</v>
      </c>
      <c r="E1545" s="25" t="s">
        <v>273</v>
      </c>
      <c r="F1545" s="38">
        <v>2.5150000000000001E-6</v>
      </c>
    </row>
    <row r="1546" spans="2:6" x14ac:dyDescent="0.2">
      <c r="B1546" s="9" t="s">
        <v>141</v>
      </c>
      <c r="C1546" s="6" t="s">
        <v>356</v>
      </c>
      <c r="D1546" s="6" t="s">
        <v>307</v>
      </c>
      <c r="E1546" s="25" t="s">
        <v>273</v>
      </c>
      <c r="F1546" s="38">
        <v>7.4950000000000002E-6</v>
      </c>
    </row>
    <row r="1547" spans="2:6" x14ac:dyDescent="0.2">
      <c r="B1547" s="9" t="s">
        <v>142</v>
      </c>
      <c r="C1547" s="6" t="s">
        <v>356</v>
      </c>
      <c r="D1547" s="6" t="s">
        <v>307</v>
      </c>
      <c r="E1547" s="25" t="s">
        <v>273</v>
      </c>
      <c r="F1547" s="38">
        <v>5.6999999999999996E-6</v>
      </c>
    </row>
    <row r="1548" spans="2:6" x14ac:dyDescent="0.2">
      <c r="B1548" s="9" t="s">
        <v>143</v>
      </c>
      <c r="C1548" s="6" t="s">
        <v>356</v>
      </c>
      <c r="D1548" s="6" t="s">
        <v>307</v>
      </c>
      <c r="E1548" s="25" t="s">
        <v>273</v>
      </c>
      <c r="F1548" s="38">
        <v>2.61E-6</v>
      </c>
    </row>
    <row r="1549" spans="2:6" x14ac:dyDescent="0.2">
      <c r="B1549" s="9" t="s">
        <v>144</v>
      </c>
      <c r="C1549" s="6" t="s">
        <v>356</v>
      </c>
      <c r="D1549" s="6" t="s">
        <v>307</v>
      </c>
      <c r="E1549" s="25" t="s">
        <v>273</v>
      </c>
      <c r="F1549" s="38">
        <v>1.4899999999999999E-6</v>
      </c>
    </row>
    <row r="1550" spans="2:6" x14ac:dyDescent="0.2">
      <c r="B1550" s="9" t="s">
        <v>145</v>
      </c>
      <c r="C1550" s="6" t="s">
        <v>356</v>
      </c>
      <c r="D1550" s="6" t="s">
        <v>446</v>
      </c>
      <c r="E1550" s="25" t="s">
        <v>273</v>
      </c>
      <c r="F1550" s="38">
        <v>1.4499999999999999E-7</v>
      </c>
    </row>
    <row r="1551" spans="2:6" x14ac:dyDescent="0.2">
      <c r="B1551" s="9" t="s">
        <v>146</v>
      </c>
      <c r="C1551" s="6" t="s">
        <v>356</v>
      </c>
      <c r="D1551" s="6" t="s">
        <v>446</v>
      </c>
      <c r="E1551" s="25" t="s">
        <v>273</v>
      </c>
      <c r="F1551" s="38">
        <v>1.3449999999999998E-6</v>
      </c>
    </row>
    <row r="1552" spans="2:6" x14ac:dyDescent="0.2">
      <c r="B1552" s="9" t="s">
        <v>147</v>
      </c>
      <c r="C1552" s="6" t="s">
        <v>356</v>
      </c>
      <c r="D1552" s="6" t="s">
        <v>446</v>
      </c>
      <c r="E1552" s="25" t="s">
        <v>273</v>
      </c>
      <c r="F1552" s="38">
        <v>1.2449999999999999E-6</v>
      </c>
    </row>
    <row r="1553" spans="2:6" x14ac:dyDescent="0.2">
      <c r="B1553" s="9" t="s">
        <v>148</v>
      </c>
      <c r="C1553" s="6" t="s">
        <v>356</v>
      </c>
      <c r="D1553" s="6" t="s">
        <v>446</v>
      </c>
      <c r="E1553" s="25" t="s">
        <v>273</v>
      </c>
      <c r="F1553" s="38">
        <v>1.0545E-6</v>
      </c>
    </row>
    <row r="1554" spans="2:6" x14ac:dyDescent="0.2">
      <c r="B1554" s="9" t="s">
        <v>149</v>
      </c>
      <c r="C1554" s="6" t="s">
        <v>356</v>
      </c>
      <c r="D1554" s="6" t="s">
        <v>455</v>
      </c>
      <c r="E1554" s="25" t="s">
        <v>273</v>
      </c>
      <c r="F1554" s="38">
        <v>1.39E-6</v>
      </c>
    </row>
    <row r="1555" spans="2:6" x14ac:dyDescent="0.2">
      <c r="B1555" s="9" t="s">
        <v>150</v>
      </c>
      <c r="C1555" s="6" t="s">
        <v>356</v>
      </c>
      <c r="D1555" s="6" t="s">
        <v>455</v>
      </c>
      <c r="E1555" s="25" t="s">
        <v>273</v>
      </c>
      <c r="F1555" s="38">
        <v>8.2849999999999999E-7</v>
      </c>
    </row>
    <row r="1556" spans="2:6" x14ac:dyDescent="0.2">
      <c r="B1556" s="9" t="s">
        <v>151</v>
      </c>
      <c r="C1556" s="6" t="s">
        <v>356</v>
      </c>
      <c r="D1556" s="6" t="s">
        <v>455</v>
      </c>
      <c r="E1556" s="25" t="s">
        <v>273</v>
      </c>
      <c r="F1556" s="38">
        <v>2.5899999999999998E-7</v>
      </c>
    </row>
    <row r="1557" spans="2:6" x14ac:dyDescent="0.2">
      <c r="B1557" s="9" t="s">
        <v>152</v>
      </c>
      <c r="C1557" s="6" t="s">
        <v>356</v>
      </c>
      <c r="D1557" s="6" t="s">
        <v>455</v>
      </c>
      <c r="E1557" s="25" t="s">
        <v>273</v>
      </c>
      <c r="F1557" s="38">
        <v>9.2999999999999999E-7</v>
      </c>
    </row>
    <row r="1558" spans="2:6" x14ac:dyDescent="0.2">
      <c r="B1558" s="9" t="s">
        <v>153</v>
      </c>
      <c r="C1558" s="6" t="s">
        <v>356</v>
      </c>
      <c r="D1558" s="6" t="s">
        <v>455</v>
      </c>
      <c r="E1558" s="25" t="s">
        <v>273</v>
      </c>
      <c r="F1558" s="38">
        <v>1.44E-6</v>
      </c>
    </row>
    <row r="1559" spans="2:6" x14ac:dyDescent="0.2">
      <c r="B1559" s="9" t="s">
        <v>154</v>
      </c>
      <c r="C1559" s="6" t="s">
        <v>356</v>
      </c>
      <c r="D1559" s="6" t="s">
        <v>455</v>
      </c>
      <c r="E1559" s="25" t="s">
        <v>273</v>
      </c>
      <c r="F1559" s="38">
        <v>4.08E-7</v>
      </c>
    </row>
    <row r="1560" spans="2:6" x14ac:dyDescent="0.2">
      <c r="B1560" s="9" t="s">
        <v>155</v>
      </c>
      <c r="C1560" s="6" t="s">
        <v>356</v>
      </c>
      <c r="D1560" s="6" t="s">
        <v>455</v>
      </c>
      <c r="E1560" s="25" t="s">
        <v>273</v>
      </c>
      <c r="F1560" s="38">
        <v>1.2149999999999998E-6</v>
      </c>
    </row>
    <row r="1561" spans="2:6" x14ac:dyDescent="0.2">
      <c r="B1561" s="9" t="s">
        <v>156</v>
      </c>
      <c r="C1561" s="6" t="s">
        <v>356</v>
      </c>
      <c r="D1561" s="6" t="s">
        <v>455</v>
      </c>
      <c r="E1561" s="25" t="s">
        <v>273</v>
      </c>
      <c r="F1561" s="38">
        <v>5.835E-7</v>
      </c>
    </row>
    <row r="1562" spans="2:6" x14ac:dyDescent="0.2">
      <c r="B1562" s="9" t="s">
        <v>157</v>
      </c>
      <c r="C1562" s="6" t="s">
        <v>356</v>
      </c>
      <c r="D1562" s="6" t="s">
        <v>456</v>
      </c>
      <c r="E1562" s="25" t="s">
        <v>273</v>
      </c>
      <c r="F1562" s="38">
        <v>1.8749999999999998E-6</v>
      </c>
    </row>
    <row r="1563" spans="2:6" x14ac:dyDescent="0.2">
      <c r="B1563" s="9" t="s">
        <v>158</v>
      </c>
      <c r="C1563" s="6" t="s">
        <v>356</v>
      </c>
      <c r="D1563" s="6" t="s">
        <v>456</v>
      </c>
      <c r="E1563" s="25" t="s">
        <v>273</v>
      </c>
      <c r="F1563" s="38">
        <v>2.5150000000000005E-7</v>
      </c>
    </row>
    <row r="1564" spans="2:6" x14ac:dyDescent="0.2">
      <c r="B1564" s="9" t="s">
        <v>99</v>
      </c>
      <c r="C1564" s="6" t="s">
        <v>5</v>
      </c>
      <c r="D1564" s="6" t="s">
        <v>357</v>
      </c>
      <c r="E1564" s="25" t="s">
        <v>273</v>
      </c>
      <c r="F1564" s="38">
        <v>1.7100000000000001E-6</v>
      </c>
    </row>
    <row r="1565" spans="2:6" x14ac:dyDescent="0.2">
      <c r="B1565" s="9" t="s">
        <v>100</v>
      </c>
      <c r="C1565" s="6" t="s">
        <v>5</v>
      </c>
      <c r="D1565" s="6" t="s">
        <v>357</v>
      </c>
      <c r="E1565" s="25" t="s">
        <v>273</v>
      </c>
      <c r="F1565" s="38">
        <v>2.0950000000000003E-6</v>
      </c>
    </row>
    <row r="1566" spans="2:6" x14ac:dyDescent="0.2">
      <c r="B1566" s="9" t="s">
        <v>101</v>
      </c>
      <c r="C1566" s="6" t="s">
        <v>5</v>
      </c>
      <c r="D1566" s="6" t="s">
        <v>357</v>
      </c>
      <c r="E1566" s="25" t="s">
        <v>273</v>
      </c>
      <c r="F1566" s="38">
        <v>1.6749999999999998E-6</v>
      </c>
    </row>
    <row r="1567" spans="2:6" x14ac:dyDescent="0.2">
      <c r="B1567" s="9" t="s">
        <v>102</v>
      </c>
      <c r="C1567" s="6" t="s">
        <v>5</v>
      </c>
      <c r="D1567" s="6" t="s">
        <v>357</v>
      </c>
      <c r="E1567" s="25" t="s">
        <v>273</v>
      </c>
      <c r="F1567" s="38">
        <v>1.1350000000000001E-6</v>
      </c>
    </row>
    <row r="1568" spans="2:6" x14ac:dyDescent="0.2">
      <c r="B1568" s="9" t="s">
        <v>103</v>
      </c>
      <c r="C1568" s="6" t="s">
        <v>5</v>
      </c>
      <c r="D1568" s="6" t="s">
        <v>357</v>
      </c>
      <c r="E1568" s="25" t="s">
        <v>273</v>
      </c>
      <c r="F1568" s="38">
        <v>3.8600000000000003E-6</v>
      </c>
    </row>
    <row r="1569" spans="2:6" x14ac:dyDescent="0.2">
      <c r="B1569" s="9" t="s">
        <v>104</v>
      </c>
      <c r="C1569" s="6" t="s">
        <v>5</v>
      </c>
      <c r="D1569" s="6" t="s">
        <v>357</v>
      </c>
      <c r="E1569" s="25" t="s">
        <v>273</v>
      </c>
      <c r="F1569" s="8">
        <v>1.2949999999999999E-6</v>
      </c>
    </row>
    <row r="1570" spans="2:6" x14ac:dyDescent="0.2">
      <c r="B1570" s="9" t="s">
        <v>105</v>
      </c>
      <c r="C1570" s="6" t="s">
        <v>5</v>
      </c>
      <c r="D1570" s="6" t="s">
        <v>357</v>
      </c>
      <c r="E1570" s="25" t="s">
        <v>273</v>
      </c>
      <c r="F1570" s="8">
        <v>5.0649999999999998E-6</v>
      </c>
    </row>
    <row r="1571" spans="2:6" x14ac:dyDescent="0.2">
      <c r="B1571" s="9" t="s">
        <v>106</v>
      </c>
      <c r="C1571" s="6" t="s">
        <v>5</v>
      </c>
      <c r="D1571" s="6" t="s">
        <v>357</v>
      </c>
      <c r="E1571" s="25" t="s">
        <v>273</v>
      </c>
      <c r="F1571" s="8">
        <v>7.1849999999999998E-6</v>
      </c>
    </row>
    <row r="1572" spans="2:6" x14ac:dyDescent="0.2">
      <c r="B1572" s="9" t="s">
        <v>107</v>
      </c>
      <c r="C1572" s="6" t="s">
        <v>5</v>
      </c>
      <c r="D1572" s="6" t="s">
        <v>358</v>
      </c>
      <c r="E1572" s="25" t="s">
        <v>273</v>
      </c>
      <c r="F1572" s="8">
        <v>2.79E-6</v>
      </c>
    </row>
    <row r="1573" spans="2:6" x14ac:dyDescent="0.2">
      <c r="B1573" s="9" t="s">
        <v>108</v>
      </c>
      <c r="C1573" s="6" t="s">
        <v>5</v>
      </c>
      <c r="D1573" s="6" t="s">
        <v>358</v>
      </c>
      <c r="E1573" s="25" t="s">
        <v>273</v>
      </c>
      <c r="F1573" s="8">
        <v>3.7399999999999998E-6</v>
      </c>
    </row>
    <row r="1574" spans="2:6" x14ac:dyDescent="0.2">
      <c r="B1574" s="9" t="s">
        <v>109</v>
      </c>
      <c r="C1574" s="6" t="s">
        <v>5</v>
      </c>
      <c r="D1574" s="6" t="s">
        <v>358</v>
      </c>
      <c r="E1574" s="25" t="s">
        <v>273</v>
      </c>
      <c r="F1574" s="8">
        <v>3.4249999999999998E-6</v>
      </c>
    </row>
    <row r="1575" spans="2:6" x14ac:dyDescent="0.2">
      <c r="B1575" s="9" t="s">
        <v>110</v>
      </c>
      <c r="C1575" s="6" t="s">
        <v>5</v>
      </c>
      <c r="D1575" s="6" t="s">
        <v>358</v>
      </c>
      <c r="E1575" s="25" t="s">
        <v>273</v>
      </c>
      <c r="F1575" s="8">
        <v>3.5449999999999999E-6</v>
      </c>
    </row>
    <row r="1576" spans="2:6" x14ac:dyDescent="0.2">
      <c r="B1576" s="9" t="s">
        <v>111</v>
      </c>
      <c r="C1576" s="6" t="s">
        <v>5</v>
      </c>
      <c r="D1576" s="6" t="s">
        <v>358</v>
      </c>
      <c r="E1576" s="25" t="s">
        <v>273</v>
      </c>
      <c r="F1576" s="8">
        <v>5.0199999999999994E-6</v>
      </c>
    </row>
    <row r="1577" spans="2:6" x14ac:dyDescent="0.2">
      <c r="B1577" s="9" t="s">
        <v>112</v>
      </c>
      <c r="C1577" s="6" t="s">
        <v>5</v>
      </c>
      <c r="D1577" s="6" t="s">
        <v>358</v>
      </c>
      <c r="E1577" s="25" t="s">
        <v>273</v>
      </c>
      <c r="F1577" s="8">
        <v>4.5850000000000001E-6</v>
      </c>
    </row>
    <row r="1578" spans="2:6" x14ac:dyDescent="0.2">
      <c r="B1578" s="9" t="s">
        <v>113</v>
      </c>
      <c r="C1578" s="6" t="s">
        <v>5</v>
      </c>
      <c r="D1578" s="6" t="s">
        <v>358</v>
      </c>
      <c r="E1578" s="25" t="s">
        <v>273</v>
      </c>
      <c r="F1578" s="8">
        <v>1.15E-5</v>
      </c>
    </row>
    <row r="1579" spans="2:6" x14ac:dyDescent="0.2">
      <c r="B1579" s="9" t="s">
        <v>114</v>
      </c>
      <c r="C1579" s="6" t="s">
        <v>5</v>
      </c>
      <c r="D1579" s="6" t="s">
        <v>358</v>
      </c>
      <c r="E1579" s="25" t="s">
        <v>273</v>
      </c>
      <c r="F1579" s="8">
        <v>2.6200000000000003E-6</v>
      </c>
    </row>
    <row r="1580" spans="2:6" x14ac:dyDescent="0.2">
      <c r="B1580" s="9" t="s">
        <v>115</v>
      </c>
      <c r="C1580" s="6" t="s">
        <v>5</v>
      </c>
      <c r="D1580" s="6" t="s">
        <v>397</v>
      </c>
      <c r="E1580" s="25" t="s">
        <v>273</v>
      </c>
      <c r="F1580" s="8">
        <v>5.5350000000000004E-6</v>
      </c>
    </row>
    <row r="1581" spans="2:6" x14ac:dyDescent="0.2">
      <c r="B1581" s="9" t="s">
        <v>116</v>
      </c>
      <c r="C1581" s="6" t="s">
        <v>5</v>
      </c>
      <c r="D1581" s="6" t="s">
        <v>397</v>
      </c>
      <c r="E1581" s="25" t="s">
        <v>273</v>
      </c>
      <c r="F1581" s="8">
        <v>4.7049999999999998E-6</v>
      </c>
    </row>
    <row r="1582" spans="2:6" x14ac:dyDescent="0.2">
      <c r="B1582" s="9" t="s">
        <v>117</v>
      </c>
      <c r="C1582" s="6" t="s">
        <v>5</v>
      </c>
      <c r="D1582" s="6" t="s">
        <v>397</v>
      </c>
      <c r="E1582" s="25" t="s">
        <v>273</v>
      </c>
      <c r="F1582" s="8">
        <v>5.3149999999999999E-6</v>
      </c>
    </row>
    <row r="1583" spans="2:6" x14ac:dyDescent="0.2">
      <c r="B1583" s="9" t="s">
        <v>118</v>
      </c>
      <c r="C1583" s="6" t="s">
        <v>5</v>
      </c>
      <c r="D1583" s="6" t="s">
        <v>397</v>
      </c>
      <c r="E1583" s="25" t="s">
        <v>273</v>
      </c>
      <c r="F1583" s="8">
        <v>1.59E-6</v>
      </c>
    </row>
    <row r="1584" spans="2:6" x14ac:dyDescent="0.2">
      <c r="B1584" s="9" t="s">
        <v>119</v>
      </c>
      <c r="C1584" s="6" t="s">
        <v>5</v>
      </c>
      <c r="D1584" s="6" t="s">
        <v>397</v>
      </c>
      <c r="E1584" s="25" t="s">
        <v>273</v>
      </c>
      <c r="F1584" s="8">
        <v>2.9249999999999999E-6</v>
      </c>
    </row>
    <row r="1585" spans="2:6" x14ac:dyDescent="0.2">
      <c r="B1585" s="9" t="s">
        <v>120</v>
      </c>
      <c r="C1585" s="6" t="s">
        <v>5</v>
      </c>
      <c r="D1585" s="6" t="s">
        <v>397</v>
      </c>
      <c r="E1585" s="25" t="s">
        <v>273</v>
      </c>
      <c r="F1585" s="8">
        <v>5.7749999999999998E-6</v>
      </c>
    </row>
    <row r="1586" spans="2:6" x14ac:dyDescent="0.2">
      <c r="B1586" s="9" t="s">
        <v>121</v>
      </c>
      <c r="C1586" s="6" t="s">
        <v>5</v>
      </c>
      <c r="D1586" s="6" t="s">
        <v>397</v>
      </c>
      <c r="E1586" s="25" t="s">
        <v>273</v>
      </c>
      <c r="F1586" s="8">
        <v>2.61E-6</v>
      </c>
    </row>
    <row r="1587" spans="2:6" x14ac:dyDescent="0.2">
      <c r="B1587" s="9" t="s">
        <v>122</v>
      </c>
      <c r="C1587" s="6" t="s">
        <v>5</v>
      </c>
      <c r="D1587" s="6" t="s">
        <v>397</v>
      </c>
      <c r="E1587" s="25" t="s">
        <v>273</v>
      </c>
      <c r="F1587" s="8">
        <v>8.67E-6</v>
      </c>
    </row>
    <row r="1588" spans="2:6" x14ac:dyDescent="0.2">
      <c r="B1588" s="9" t="s">
        <v>123</v>
      </c>
      <c r="C1588" s="6" t="s">
        <v>5</v>
      </c>
      <c r="D1588" s="6" t="s">
        <v>456</v>
      </c>
      <c r="E1588" s="25" t="s">
        <v>273</v>
      </c>
      <c r="F1588" s="8">
        <v>7.6250000000000001E-7</v>
      </c>
    </row>
    <row r="1589" spans="2:6" x14ac:dyDescent="0.2">
      <c r="B1589" s="9" t="s">
        <v>124</v>
      </c>
      <c r="C1589" s="6" t="s">
        <v>5</v>
      </c>
      <c r="D1589" s="6" t="s">
        <v>456</v>
      </c>
      <c r="E1589" s="25" t="s">
        <v>273</v>
      </c>
      <c r="F1589" s="8">
        <v>3.6199999999999999E-7</v>
      </c>
    </row>
    <row r="1590" spans="2:6" x14ac:dyDescent="0.2">
      <c r="B1590" s="9" t="s">
        <v>125</v>
      </c>
      <c r="C1590" s="6" t="s">
        <v>5</v>
      </c>
      <c r="D1590" s="6" t="s">
        <v>456</v>
      </c>
      <c r="E1590" s="25" t="s">
        <v>273</v>
      </c>
      <c r="F1590" s="8">
        <v>5.5350000000000008E-7</v>
      </c>
    </row>
    <row r="1591" spans="2:6" x14ac:dyDescent="0.2">
      <c r="B1591" s="9" t="s">
        <v>126</v>
      </c>
      <c r="C1591" s="6" t="s">
        <v>5</v>
      </c>
      <c r="D1591" s="6" t="s">
        <v>456</v>
      </c>
      <c r="E1591" s="25" t="s">
        <v>273</v>
      </c>
      <c r="F1591" s="8">
        <v>6.7450000000000006E-7</v>
      </c>
    </row>
    <row r="1592" spans="2:6" x14ac:dyDescent="0.2">
      <c r="B1592" s="9" t="s">
        <v>127</v>
      </c>
      <c r="C1592" s="6" t="s">
        <v>5</v>
      </c>
      <c r="D1592" s="6" t="s">
        <v>456</v>
      </c>
      <c r="E1592" s="25" t="s">
        <v>273</v>
      </c>
      <c r="F1592" s="8">
        <v>7.2899999999999992E-7</v>
      </c>
    </row>
    <row r="1593" spans="2:6" x14ac:dyDescent="0.2">
      <c r="B1593" s="9" t="s">
        <v>128</v>
      </c>
      <c r="C1593" s="6" t="s">
        <v>5</v>
      </c>
      <c r="D1593" s="6" t="s">
        <v>456</v>
      </c>
      <c r="E1593" s="25" t="s">
        <v>273</v>
      </c>
      <c r="F1593" s="8">
        <v>6.2699999999999999E-7</v>
      </c>
    </row>
    <row r="1594" spans="2:6" x14ac:dyDescent="0.2">
      <c r="B1594" s="9" t="s">
        <v>69</v>
      </c>
      <c r="C1594" s="6" t="s">
        <v>4</v>
      </c>
      <c r="D1594" s="6" t="s">
        <v>398</v>
      </c>
      <c r="E1594" s="25" t="s">
        <v>273</v>
      </c>
      <c r="F1594" s="8">
        <v>1.86E-7</v>
      </c>
    </row>
    <row r="1595" spans="2:6" x14ac:dyDescent="0.2">
      <c r="B1595" s="9" t="s">
        <v>70</v>
      </c>
      <c r="C1595" s="6" t="s">
        <v>4</v>
      </c>
      <c r="D1595" s="6" t="s">
        <v>398</v>
      </c>
      <c r="E1595" s="25" t="s">
        <v>273</v>
      </c>
      <c r="F1595" s="8">
        <v>7.8950000000000002E-8</v>
      </c>
    </row>
    <row r="1596" spans="2:6" x14ac:dyDescent="0.2">
      <c r="B1596" s="9" t="s">
        <v>71</v>
      </c>
      <c r="C1596" s="6" t="s">
        <v>4</v>
      </c>
      <c r="D1596" s="6" t="s">
        <v>398</v>
      </c>
      <c r="E1596" s="25" t="s">
        <v>273</v>
      </c>
      <c r="F1596" s="8">
        <v>7.8849999999999995E-7</v>
      </c>
    </row>
    <row r="1597" spans="2:6" x14ac:dyDescent="0.2">
      <c r="B1597" s="9" t="s">
        <v>72</v>
      </c>
      <c r="C1597" s="6" t="s">
        <v>4</v>
      </c>
      <c r="D1597" s="6" t="s">
        <v>398</v>
      </c>
      <c r="E1597" s="25" t="s">
        <v>273</v>
      </c>
      <c r="F1597" s="8">
        <v>1.215E-6</v>
      </c>
    </row>
    <row r="1598" spans="2:6" x14ac:dyDescent="0.2">
      <c r="B1598" s="9" t="s">
        <v>73</v>
      </c>
      <c r="C1598" s="6" t="s">
        <v>4</v>
      </c>
      <c r="D1598" s="6" t="s">
        <v>398</v>
      </c>
      <c r="E1598" s="25" t="s">
        <v>273</v>
      </c>
      <c r="F1598" s="8">
        <v>2.2500000000000002E-7</v>
      </c>
    </row>
    <row r="1599" spans="2:6" x14ac:dyDescent="0.2">
      <c r="B1599" s="9" t="s">
        <v>74</v>
      </c>
      <c r="C1599" s="6" t="s">
        <v>4</v>
      </c>
      <c r="D1599" s="6" t="s">
        <v>398</v>
      </c>
      <c r="E1599" s="25" t="s">
        <v>273</v>
      </c>
      <c r="F1599" s="8">
        <v>3.5849999999999999E-7</v>
      </c>
    </row>
    <row r="1600" spans="2:6" x14ac:dyDescent="0.2">
      <c r="B1600" s="9" t="s">
        <v>75</v>
      </c>
      <c r="C1600" s="6" t="s">
        <v>4</v>
      </c>
      <c r="D1600" s="6" t="s">
        <v>398</v>
      </c>
      <c r="E1600" s="25" t="s">
        <v>273</v>
      </c>
      <c r="F1600" s="8">
        <v>6.8799999999999994E-8</v>
      </c>
    </row>
    <row r="1601" spans="2:6" x14ac:dyDescent="0.2">
      <c r="B1601" s="9" t="s">
        <v>76</v>
      </c>
      <c r="C1601" s="6" t="s">
        <v>4</v>
      </c>
      <c r="D1601" s="6" t="s">
        <v>398</v>
      </c>
      <c r="E1601" s="25" t="s">
        <v>273</v>
      </c>
      <c r="F1601" s="8">
        <v>2.4400000000000001E-7</v>
      </c>
    </row>
    <row r="1602" spans="2:6" x14ac:dyDescent="0.2">
      <c r="B1602" s="9" t="s">
        <v>77</v>
      </c>
      <c r="C1602" s="6" t="s">
        <v>4</v>
      </c>
      <c r="D1602" s="6" t="s">
        <v>457</v>
      </c>
      <c r="E1602" s="25" t="s">
        <v>273</v>
      </c>
      <c r="F1602" s="8">
        <v>7.7900000000000003E-8</v>
      </c>
    </row>
    <row r="1603" spans="2:6" x14ac:dyDescent="0.2">
      <c r="B1603" s="9" t="s">
        <v>78</v>
      </c>
      <c r="C1603" s="6" t="s">
        <v>4</v>
      </c>
      <c r="D1603" s="6" t="s">
        <v>457</v>
      </c>
      <c r="E1603" s="25" t="s">
        <v>273</v>
      </c>
      <c r="F1603" s="8">
        <v>7.8849999999999995E-8</v>
      </c>
    </row>
    <row r="1604" spans="2:6" x14ac:dyDescent="0.2">
      <c r="B1604" s="9" t="s">
        <v>79</v>
      </c>
      <c r="C1604" s="6" t="s">
        <v>4</v>
      </c>
      <c r="D1604" s="6" t="s">
        <v>457</v>
      </c>
      <c r="E1604" s="25" t="s">
        <v>273</v>
      </c>
      <c r="F1604" s="8">
        <v>1.3599999999999999E-8</v>
      </c>
    </row>
    <row r="1605" spans="2:6" x14ac:dyDescent="0.2">
      <c r="B1605" s="9" t="s">
        <v>80</v>
      </c>
      <c r="C1605" s="6" t="s">
        <v>4</v>
      </c>
      <c r="D1605" s="6" t="s">
        <v>457</v>
      </c>
      <c r="E1605" s="25" t="s">
        <v>273</v>
      </c>
      <c r="F1605" s="8">
        <v>5.5649999999999999E-8</v>
      </c>
    </row>
    <row r="1606" spans="2:6" x14ac:dyDescent="0.2">
      <c r="B1606" s="9" t="s">
        <v>81</v>
      </c>
      <c r="C1606" s="6" t="s">
        <v>4</v>
      </c>
      <c r="D1606" s="6" t="s">
        <v>457</v>
      </c>
      <c r="E1606" s="25" t="s">
        <v>273</v>
      </c>
      <c r="F1606" s="8">
        <v>1.585E-7</v>
      </c>
    </row>
    <row r="1607" spans="2:6" x14ac:dyDescent="0.2">
      <c r="B1607" s="9" t="s">
        <v>82</v>
      </c>
      <c r="C1607" s="6" t="s">
        <v>4</v>
      </c>
      <c r="D1607" s="6" t="s">
        <v>457</v>
      </c>
      <c r="E1607" s="25" t="s">
        <v>273</v>
      </c>
      <c r="F1607" s="8">
        <v>4.3000000000000001E-7</v>
      </c>
    </row>
    <row r="1608" spans="2:6" x14ac:dyDescent="0.2">
      <c r="B1608" s="9" t="s">
        <v>83</v>
      </c>
      <c r="C1608" s="6" t="s">
        <v>4</v>
      </c>
      <c r="D1608" s="6" t="s">
        <v>457</v>
      </c>
      <c r="E1608" s="25" t="s">
        <v>273</v>
      </c>
      <c r="F1608" s="8">
        <v>2.4599999999999995E-7</v>
      </c>
    </row>
    <row r="1609" spans="2:6" x14ac:dyDescent="0.2">
      <c r="B1609" s="9" t="s">
        <v>84</v>
      </c>
      <c r="C1609" s="6" t="s">
        <v>4</v>
      </c>
      <c r="D1609" s="6" t="s">
        <v>457</v>
      </c>
      <c r="E1609" s="25" t="s">
        <v>273</v>
      </c>
      <c r="F1609" s="8">
        <v>8.6999999999999998E-8</v>
      </c>
    </row>
    <row r="1610" spans="2:6" x14ac:dyDescent="0.2">
      <c r="B1610" s="9" t="s">
        <v>85</v>
      </c>
      <c r="C1610" s="6" t="s">
        <v>4</v>
      </c>
      <c r="D1610" s="6" t="s">
        <v>458</v>
      </c>
      <c r="E1610" s="25" t="s">
        <v>273</v>
      </c>
      <c r="F1610" s="8">
        <v>6.4850000000000002E-7</v>
      </c>
    </row>
    <row r="1611" spans="2:6" x14ac:dyDescent="0.2">
      <c r="B1611" s="9" t="s">
        <v>86</v>
      </c>
      <c r="C1611" s="6" t="s">
        <v>4</v>
      </c>
      <c r="D1611" s="6" t="s">
        <v>458</v>
      </c>
      <c r="E1611" s="25" t="s">
        <v>273</v>
      </c>
      <c r="F1611" s="8">
        <v>3.8549999999999995E-7</v>
      </c>
    </row>
    <row r="1612" spans="2:6" x14ac:dyDescent="0.2">
      <c r="B1612" s="9" t="s">
        <v>87</v>
      </c>
      <c r="C1612" s="6" t="s">
        <v>4</v>
      </c>
      <c r="D1612" s="6" t="s">
        <v>458</v>
      </c>
      <c r="E1612" s="25" t="s">
        <v>273</v>
      </c>
      <c r="F1612" s="8">
        <v>2.4600000000000002E-6</v>
      </c>
    </row>
    <row r="1613" spans="2:6" x14ac:dyDescent="0.2">
      <c r="B1613" s="9" t="s">
        <v>88</v>
      </c>
      <c r="C1613" s="6" t="s">
        <v>4</v>
      </c>
      <c r="D1613" s="6" t="s">
        <v>458</v>
      </c>
      <c r="E1613" s="25" t="s">
        <v>273</v>
      </c>
      <c r="F1613" s="8">
        <v>1.5599999999999999E-7</v>
      </c>
    </row>
    <row r="1614" spans="2:6" x14ac:dyDescent="0.2">
      <c r="B1614" s="9" t="s">
        <v>89</v>
      </c>
      <c r="C1614" s="6" t="s">
        <v>4</v>
      </c>
      <c r="D1614" s="6" t="s">
        <v>458</v>
      </c>
      <c r="E1614" s="25" t="s">
        <v>273</v>
      </c>
      <c r="F1614" s="8">
        <v>3.9650000000000004E-7</v>
      </c>
    </row>
    <row r="1615" spans="2:6" x14ac:dyDescent="0.2">
      <c r="B1615" s="9" t="s">
        <v>90</v>
      </c>
      <c r="C1615" s="6" t="s">
        <v>4</v>
      </c>
      <c r="D1615" s="6" t="s">
        <v>458</v>
      </c>
      <c r="E1615" s="25" t="s">
        <v>273</v>
      </c>
      <c r="F1615" s="8">
        <v>2.265E-7</v>
      </c>
    </row>
    <row r="1616" spans="2:6" x14ac:dyDescent="0.2">
      <c r="B1616" s="9" t="s">
        <v>91</v>
      </c>
      <c r="C1616" s="6" t="s">
        <v>4</v>
      </c>
      <c r="D1616" s="6" t="s">
        <v>458</v>
      </c>
      <c r="E1616" s="25" t="s">
        <v>273</v>
      </c>
      <c r="F1616" s="8">
        <v>1.7550000000000002E-8</v>
      </c>
    </row>
    <row r="1617" spans="2:6" x14ac:dyDescent="0.2">
      <c r="B1617" s="9" t="s">
        <v>92</v>
      </c>
      <c r="C1617" s="6" t="s">
        <v>4</v>
      </c>
      <c r="D1617" s="6" t="s">
        <v>458</v>
      </c>
      <c r="E1617" s="25" t="s">
        <v>273</v>
      </c>
      <c r="F1617" s="8">
        <v>1.085E-7</v>
      </c>
    </row>
    <row r="1618" spans="2:6" x14ac:dyDescent="0.2">
      <c r="B1618" s="9" t="s">
        <v>93</v>
      </c>
      <c r="C1618" s="6" t="s">
        <v>4</v>
      </c>
      <c r="D1618" s="6" t="s">
        <v>459</v>
      </c>
      <c r="E1618" s="25" t="s">
        <v>273</v>
      </c>
      <c r="F1618" s="8">
        <v>2.5749999999999997E-7</v>
      </c>
    </row>
    <row r="1619" spans="2:6" x14ac:dyDescent="0.2">
      <c r="B1619" s="9" t="s">
        <v>94</v>
      </c>
      <c r="C1619" s="6" t="s">
        <v>4</v>
      </c>
      <c r="D1619" s="6" t="s">
        <v>459</v>
      </c>
      <c r="E1619" s="25" t="s">
        <v>273</v>
      </c>
      <c r="F1619" s="8">
        <v>4.9950000000000001E-8</v>
      </c>
    </row>
    <row r="1620" spans="2:6" x14ac:dyDescent="0.2">
      <c r="B1620" s="9" t="s">
        <v>95</v>
      </c>
      <c r="C1620" s="6" t="s">
        <v>4</v>
      </c>
      <c r="D1620" s="6" t="s">
        <v>459</v>
      </c>
      <c r="E1620" s="25" t="s">
        <v>273</v>
      </c>
      <c r="F1620" s="8">
        <v>3.4150000000000003E-7</v>
      </c>
    </row>
    <row r="1621" spans="2:6" x14ac:dyDescent="0.2">
      <c r="B1621" s="9" t="s">
        <v>96</v>
      </c>
      <c r="C1621" s="6" t="s">
        <v>4</v>
      </c>
      <c r="D1621" s="6" t="s">
        <v>459</v>
      </c>
      <c r="E1621" s="25" t="s">
        <v>273</v>
      </c>
      <c r="F1621" s="8">
        <v>1.2350000000000001E-7</v>
      </c>
    </row>
    <row r="1622" spans="2:6" x14ac:dyDescent="0.2">
      <c r="B1622" s="9" t="s">
        <v>97</v>
      </c>
      <c r="C1622" s="6" t="s">
        <v>4</v>
      </c>
      <c r="D1622" s="6" t="s">
        <v>459</v>
      </c>
      <c r="E1622" s="25" t="s">
        <v>273</v>
      </c>
      <c r="F1622" s="8">
        <v>4.8749999999999999E-7</v>
      </c>
    </row>
    <row r="1623" spans="2:6" x14ac:dyDescent="0.2">
      <c r="B1623" s="9" t="s">
        <v>98</v>
      </c>
      <c r="C1623" s="6" t="s">
        <v>4</v>
      </c>
      <c r="D1623" s="6" t="s">
        <v>459</v>
      </c>
      <c r="E1623" s="25" t="s">
        <v>273</v>
      </c>
      <c r="F1623" s="8">
        <v>9.420000000000001E-8</v>
      </c>
    </row>
    <row r="1624" spans="2:6" x14ac:dyDescent="0.2">
      <c r="B1624" s="9" t="s">
        <v>39</v>
      </c>
      <c r="C1624" s="6" t="s">
        <v>3</v>
      </c>
      <c r="D1624" s="6" t="s">
        <v>459</v>
      </c>
      <c r="E1624" s="25" t="s">
        <v>273</v>
      </c>
      <c r="F1624" s="8">
        <v>1.5714999999999998E-9</v>
      </c>
    </row>
    <row r="1625" spans="2:6" x14ac:dyDescent="0.2">
      <c r="B1625" s="9" t="s">
        <v>40</v>
      </c>
      <c r="C1625" s="6" t="s">
        <v>3</v>
      </c>
      <c r="D1625" s="6" t="s">
        <v>459</v>
      </c>
      <c r="E1625" s="25" t="s">
        <v>273</v>
      </c>
      <c r="F1625" s="8">
        <v>3.32E-8</v>
      </c>
    </row>
    <row r="1626" spans="2:6" x14ac:dyDescent="0.2">
      <c r="B1626" s="9" t="s">
        <v>41</v>
      </c>
      <c r="C1626" s="6" t="s">
        <v>3</v>
      </c>
      <c r="D1626" s="6" t="s">
        <v>460</v>
      </c>
      <c r="E1626" s="25" t="s">
        <v>273</v>
      </c>
      <c r="F1626" s="8">
        <v>8.015E-8</v>
      </c>
    </row>
    <row r="1627" spans="2:6" x14ac:dyDescent="0.2">
      <c r="B1627" s="9" t="s">
        <v>42</v>
      </c>
      <c r="C1627" s="6" t="s">
        <v>3</v>
      </c>
      <c r="D1627" s="6" t="s">
        <v>460</v>
      </c>
      <c r="E1627" s="25" t="s">
        <v>273</v>
      </c>
      <c r="F1627" s="8">
        <v>1.2200000000000001E-7</v>
      </c>
    </row>
    <row r="1628" spans="2:6" x14ac:dyDescent="0.2">
      <c r="B1628" s="9" t="s">
        <v>43</v>
      </c>
      <c r="C1628" s="6" t="s">
        <v>3</v>
      </c>
      <c r="D1628" s="6" t="s">
        <v>460</v>
      </c>
      <c r="E1628" s="25" t="s">
        <v>273</v>
      </c>
      <c r="F1628" s="8">
        <v>2.5399999999999999E-8</v>
      </c>
    </row>
    <row r="1629" spans="2:6" x14ac:dyDescent="0.2">
      <c r="B1629" s="9" t="s">
        <v>44</v>
      </c>
      <c r="C1629" s="6" t="s">
        <v>3</v>
      </c>
      <c r="D1629" s="6" t="s">
        <v>460</v>
      </c>
      <c r="E1629" s="25" t="s">
        <v>273</v>
      </c>
      <c r="F1629" s="8">
        <v>3.6249999999999997E-8</v>
      </c>
    </row>
    <row r="1630" spans="2:6" x14ac:dyDescent="0.2">
      <c r="B1630" s="9" t="s">
        <v>45</v>
      </c>
      <c r="C1630" s="6" t="s">
        <v>3</v>
      </c>
      <c r="D1630" s="6" t="s">
        <v>460</v>
      </c>
      <c r="E1630" s="25" t="s">
        <v>273</v>
      </c>
      <c r="F1630" s="8">
        <v>1.515E-7</v>
      </c>
    </row>
    <row r="1631" spans="2:6" x14ac:dyDescent="0.2">
      <c r="B1631" s="9" t="s">
        <v>46</v>
      </c>
      <c r="C1631" s="6" t="s">
        <v>3</v>
      </c>
      <c r="D1631" s="6" t="s">
        <v>460</v>
      </c>
      <c r="E1631" s="25" t="s">
        <v>273</v>
      </c>
      <c r="F1631" s="8">
        <v>5.2399999999999999E-8</v>
      </c>
    </row>
    <row r="1632" spans="2:6" x14ac:dyDescent="0.2">
      <c r="B1632" s="9" t="s">
        <v>47</v>
      </c>
      <c r="C1632" s="6" t="s">
        <v>3</v>
      </c>
      <c r="D1632" s="6" t="s">
        <v>460</v>
      </c>
      <c r="E1632" s="25" t="s">
        <v>273</v>
      </c>
      <c r="F1632" s="8">
        <v>4.6000000000000002E-8</v>
      </c>
    </row>
    <row r="1633" spans="2:6" x14ac:dyDescent="0.2">
      <c r="B1633" s="9" t="s">
        <v>48</v>
      </c>
      <c r="C1633" s="6" t="s">
        <v>3</v>
      </c>
      <c r="D1633" s="6" t="s">
        <v>460</v>
      </c>
      <c r="E1633" s="25" t="s">
        <v>273</v>
      </c>
      <c r="F1633" s="8">
        <v>4.43E-8</v>
      </c>
    </row>
    <row r="1634" spans="2:6" x14ac:dyDescent="0.2">
      <c r="B1634" s="9" t="s">
        <v>49</v>
      </c>
      <c r="C1634" s="6" t="s">
        <v>3</v>
      </c>
      <c r="D1634" s="6" t="s">
        <v>461</v>
      </c>
      <c r="E1634" s="25" t="s">
        <v>273</v>
      </c>
      <c r="F1634" s="8">
        <v>9.5600000000000009E-8</v>
      </c>
    </row>
    <row r="1635" spans="2:6" x14ac:dyDescent="0.2">
      <c r="B1635" s="9" t="s">
        <v>50</v>
      </c>
      <c r="C1635" s="6" t="s">
        <v>3</v>
      </c>
      <c r="D1635" s="6" t="s">
        <v>461</v>
      </c>
      <c r="E1635" s="25" t="s">
        <v>273</v>
      </c>
      <c r="F1635" s="8">
        <v>3.1349999999999999E-7</v>
      </c>
    </row>
    <row r="1636" spans="2:6" x14ac:dyDescent="0.2">
      <c r="B1636" s="9" t="s">
        <v>51</v>
      </c>
      <c r="C1636" s="6" t="s">
        <v>3</v>
      </c>
      <c r="D1636" s="6" t="s">
        <v>461</v>
      </c>
      <c r="E1636" s="25" t="s">
        <v>273</v>
      </c>
      <c r="F1636" s="8">
        <v>7.6750000000000006E-7</v>
      </c>
    </row>
    <row r="1637" spans="2:6" x14ac:dyDescent="0.2">
      <c r="B1637" s="9" t="s">
        <v>52</v>
      </c>
      <c r="C1637" s="6" t="s">
        <v>3</v>
      </c>
      <c r="D1637" s="6" t="s">
        <v>461</v>
      </c>
      <c r="E1637" s="25" t="s">
        <v>273</v>
      </c>
      <c r="F1637" s="8">
        <v>2.3349999999999999E-7</v>
      </c>
    </row>
    <row r="1638" spans="2:6" x14ac:dyDescent="0.2">
      <c r="B1638" s="9" t="s">
        <v>53</v>
      </c>
      <c r="C1638" s="6" t="s">
        <v>3</v>
      </c>
      <c r="D1638" s="6" t="s">
        <v>461</v>
      </c>
      <c r="E1638" s="25" t="s">
        <v>273</v>
      </c>
      <c r="F1638" s="8">
        <v>3.7500000000000001E-7</v>
      </c>
    </row>
    <row r="1639" spans="2:6" x14ac:dyDescent="0.2">
      <c r="B1639" s="9" t="s">
        <v>54</v>
      </c>
      <c r="C1639" s="6" t="s">
        <v>3</v>
      </c>
      <c r="D1639" s="6" t="s">
        <v>461</v>
      </c>
      <c r="E1639" s="25" t="s">
        <v>273</v>
      </c>
      <c r="F1639" s="8">
        <v>5.4849999999999992E-7</v>
      </c>
    </row>
    <row r="1640" spans="2:6" x14ac:dyDescent="0.2">
      <c r="B1640" s="9" t="s">
        <v>55</v>
      </c>
      <c r="C1640" s="6" t="s">
        <v>3</v>
      </c>
      <c r="D1640" s="6" t="s">
        <v>461</v>
      </c>
      <c r="E1640" s="25" t="s">
        <v>273</v>
      </c>
      <c r="F1640" s="8">
        <v>8.0299999999999998E-8</v>
      </c>
    </row>
    <row r="1641" spans="2:6" x14ac:dyDescent="0.2">
      <c r="B1641" s="9" t="s">
        <v>56</v>
      </c>
      <c r="C1641" s="6" t="s">
        <v>3</v>
      </c>
      <c r="D1641" s="6" t="s">
        <v>461</v>
      </c>
      <c r="E1641" s="25" t="s">
        <v>273</v>
      </c>
      <c r="F1641" s="8">
        <v>1.5449999999999999E-8</v>
      </c>
    </row>
    <row r="1642" spans="2:6" x14ac:dyDescent="0.2">
      <c r="B1642" s="9" t="s">
        <v>57</v>
      </c>
      <c r="C1642" s="6" t="s">
        <v>3</v>
      </c>
      <c r="D1642" s="6" t="s">
        <v>462</v>
      </c>
      <c r="E1642" s="25" t="s">
        <v>273</v>
      </c>
      <c r="F1642" s="8">
        <v>2.6000000000000001E-8</v>
      </c>
    </row>
    <row r="1643" spans="2:6" x14ac:dyDescent="0.2">
      <c r="B1643" s="9" t="s">
        <v>58</v>
      </c>
      <c r="C1643" s="6" t="s">
        <v>3</v>
      </c>
      <c r="D1643" s="6" t="s">
        <v>462</v>
      </c>
      <c r="E1643" s="25" t="s">
        <v>273</v>
      </c>
      <c r="F1643" s="8">
        <v>1.096E-8</v>
      </c>
    </row>
    <row r="1644" spans="2:6" x14ac:dyDescent="0.2">
      <c r="B1644" s="9" t="s">
        <v>59</v>
      </c>
      <c r="C1644" s="6" t="s">
        <v>3</v>
      </c>
      <c r="D1644" s="6" t="s">
        <v>462</v>
      </c>
      <c r="E1644" s="25" t="s">
        <v>273</v>
      </c>
      <c r="F1644" s="8">
        <v>2.1550000000000001E-9</v>
      </c>
    </row>
    <row r="1645" spans="2:6" x14ac:dyDescent="0.2">
      <c r="B1645" s="9" t="s">
        <v>60</v>
      </c>
      <c r="C1645" s="6" t="s">
        <v>3</v>
      </c>
      <c r="D1645" s="6" t="s">
        <v>462</v>
      </c>
      <c r="E1645" s="25" t="s">
        <v>273</v>
      </c>
      <c r="F1645" s="8">
        <v>8.1599999999999999E-9</v>
      </c>
    </row>
    <row r="1646" spans="2:6" x14ac:dyDescent="0.2">
      <c r="B1646" s="9" t="s">
        <v>61</v>
      </c>
      <c r="C1646" s="6" t="s">
        <v>3</v>
      </c>
      <c r="D1646" s="6" t="s">
        <v>462</v>
      </c>
      <c r="E1646" s="25" t="s">
        <v>273</v>
      </c>
      <c r="F1646" s="8">
        <v>1.2569999999999999E-8</v>
      </c>
    </row>
    <row r="1647" spans="2:6" x14ac:dyDescent="0.2">
      <c r="B1647" s="9" t="s">
        <v>62</v>
      </c>
      <c r="C1647" s="6" t="s">
        <v>3</v>
      </c>
      <c r="D1647" s="6" t="s">
        <v>462</v>
      </c>
      <c r="E1647" s="25" t="s">
        <v>273</v>
      </c>
      <c r="F1647" s="8">
        <v>7.2449999999999997E-9</v>
      </c>
    </row>
    <row r="1648" spans="2:6" x14ac:dyDescent="0.2">
      <c r="B1648" s="9" t="s">
        <v>63</v>
      </c>
      <c r="C1648" s="6" t="s">
        <v>3</v>
      </c>
      <c r="D1648" s="6" t="s">
        <v>462</v>
      </c>
      <c r="E1648" s="25" t="s">
        <v>273</v>
      </c>
      <c r="F1648" s="8">
        <v>3.77E-8</v>
      </c>
    </row>
    <row r="1649" spans="2:6" x14ac:dyDescent="0.2">
      <c r="B1649" s="9" t="s">
        <v>64</v>
      </c>
      <c r="C1649" s="6" t="s">
        <v>3</v>
      </c>
      <c r="D1649" s="6" t="s">
        <v>462</v>
      </c>
      <c r="E1649" s="25" t="s">
        <v>273</v>
      </c>
      <c r="F1649" s="8">
        <v>5.9600000000000001E-9</v>
      </c>
    </row>
    <row r="1650" spans="2:6" x14ac:dyDescent="0.2">
      <c r="B1650" s="9" t="s">
        <v>65</v>
      </c>
      <c r="C1650" s="6" t="s">
        <v>3</v>
      </c>
      <c r="D1650" s="6" t="s">
        <v>463</v>
      </c>
      <c r="E1650" s="25" t="s">
        <v>273</v>
      </c>
      <c r="F1650" s="8">
        <v>6.3649999999999994E-9</v>
      </c>
    </row>
    <row r="1651" spans="2:6" x14ac:dyDescent="0.2">
      <c r="B1651" s="9" t="s">
        <v>66</v>
      </c>
      <c r="C1651" s="6" t="s">
        <v>3</v>
      </c>
      <c r="D1651" s="6" t="s">
        <v>463</v>
      </c>
      <c r="E1651" s="25" t="s">
        <v>273</v>
      </c>
      <c r="F1651" s="8">
        <v>5.7649999999999997E-8</v>
      </c>
    </row>
    <row r="1652" spans="2:6" x14ac:dyDescent="0.2">
      <c r="B1652" s="9" t="s">
        <v>67</v>
      </c>
      <c r="C1652" s="6" t="s">
        <v>3</v>
      </c>
      <c r="D1652" s="6" t="s">
        <v>463</v>
      </c>
      <c r="E1652" s="25" t="s">
        <v>273</v>
      </c>
      <c r="F1652" s="8">
        <v>2.1569999999999999E-9</v>
      </c>
    </row>
    <row r="1653" spans="2:6" x14ac:dyDescent="0.2">
      <c r="B1653" s="9" t="s">
        <v>68</v>
      </c>
      <c r="C1653" s="6" t="s">
        <v>3</v>
      </c>
      <c r="D1653" s="6" t="s">
        <v>463</v>
      </c>
      <c r="E1653" s="25" t="s">
        <v>273</v>
      </c>
      <c r="F1653" s="8">
        <v>1.8250000000000001E-8</v>
      </c>
    </row>
    <row r="1654" spans="2:6" x14ac:dyDescent="0.2">
      <c r="B1654" s="9" t="s">
        <v>9</v>
      </c>
      <c r="C1654" s="6" t="s">
        <v>2</v>
      </c>
      <c r="D1654" s="6" t="s">
        <v>463</v>
      </c>
      <c r="E1654" s="25" t="s">
        <v>273</v>
      </c>
      <c r="F1654" s="8">
        <v>9.565E-8</v>
      </c>
    </row>
    <row r="1655" spans="2:6" x14ac:dyDescent="0.2">
      <c r="B1655" s="9" t="s">
        <v>10</v>
      </c>
      <c r="C1655" s="6" t="s">
        <v>2</v>
      </c>
      <c r="D1655" s="6" t="s">
        <v>463</v>
      </c>
      <c r="E1655" s="25" t="s">
        <v>273</v>
      </c>
      <c r="F1655" s="8">
        <v>7.6349999999999997E-7</v>
      </c>
    </row>
    <row r="1656" spans="2:6" x14ac:dyDescent="0.2">
      <c r="B1656" s="9" t="s">
        <v>11</v>
      </c>
      <c r="C1656" s="6" t="s">
        <v>2</v>
      </c>
      <c r="D1656" s="6" t="s">
        <v>463</v>
      </c>
      <c r="E1656" s="25" t="s">
        <v>273</v>
      </c>
      <c r="F1656" s="8">
        <v>4.0599999999999996E-9</v>
      </c>
    </row>
    <row r="1657" spans="2:6" x14ac:dyDescent="0.2">
      <c r="B1657" s="9" t="s">
        <v>12</v>
      </c>
      <c r="C1657" s="6" t="s">
        <v>2</v>
      </c>
      <c r="D1657" s="6" t="s">
        <v>463</v>
      </c>
      <c r="E1657" s="25" t="s">
        <v>273</v>
      </c>
      <c r="F1657" s="8" t="s">
        <v>278</v>
      </c>
    </row>
    <row r="1658" spans="2:6" x14ac:dyDescent="0.2">
      <c r="B1658" s="9" t="s">
        <v>13</v>
      </c>
      <c r="C1658" s="6" t="s">
        <v>2</v>
      </c>
      <c r="D1658" s="6" t="s">
        <v>479</v>
      </c>
      <c r="E1658" s="25" t="s">
        <v>273</v>
      </c>
      <c r="F1658" s="8" t="s">
        <v>278</v>
      </c>
    </row>
    <row r="1659" spans="2:6" x14ac:dyDescent="0.2">
      <c r="B1659" s="9" t="s">
        <v>14</v>
      </c>
      <c r="C1659" s="6" t="s">
        <v>2</v>
      </c>
      <c r="D1659" s="6" t="s">
        <v>464</v>
      </c>
      <c r="E1659" s="25" t="s">
        <v>273</v>
      </c>
      <c r="F1659" s="8">
        <v>3.875E-8</v>
      </c>
    </row>
    <row r="1660" spans="2:6" x14ac:dyDescent="0.2">
      <c r="B1660" s="9" t="s">
        <v>15</v>
      </c>
      <c r="C1660" s="6" t="s">
        <v>2</v>
      </c>
      <c r="D1660" s="6" t="s">
        <v>464</v>
      </c>
      <c r="E1660" s="25" t="s">
        <v>273</v>
      </c>
      <c r="F1660" s="8">
        <v>1.0255E-6</v>
      </c>
    </row>
    <row r="1661" spans="2:6" x14ac:dyDescent="0.2">
      <c r="B1661" s="9" t="s">
        <v>16</v>
      </c>
      <c r="C1661" s="6" t="s">
        <v>2</v>
      </c>
      <c r="D1661" s="6" t="s">
        <v>464</v>
      </c>
      <c r="E1661" s="25" t="s">
        <v>273</v>
      </c>
      <c r="F1661" s="8">
        <v>1.4049999999999999E-7</v>
      </c>
    </row>
    <row r="1662" spans="2:6" x14ac:dyDescent="0.2">
      <c r="B1662" s="9" t="s">
        <v>17</v>
      </c>
      <c r="C1662" s="6" t="s">
        <v>2</v>
      </c>
      <c r="D1662" s="6" t="s">
        <v>479</v>
      </c>
      <c r="E1662" s="25" t="s">
        <v>273</v>
      </c>
      <c r="F1662" s="8" t="s">
        <v>278</v>
      </c>
    </row>
    <row r="1663" spans="2:6" x14ac:dyDescent="0.2">
      <c r="B1663" s="9" t="s">
        <v>18</v>
      </c>
      <c r="C1663" s="6" t="s">
        <v>2</v>
      </c>
      <c r="D1663" s="6" t="s">
        <v>464</v>
      </c>
      <c r="E1663" s="25" t="s">
        <v>273</v>
      </c>
      <c r="F1663" s="8">
        <v>2.2350000000000001E-7</v>
      </c>
    </row>
    <row r="1664" spans="2:6" x14ac:dyDescent="0.2">
      <c r="B1664" s="9" t="s">
        <v>19</v>
      </c>
      <c r="C1664" s="6" t="s">
        <v>2</v>
      </c>
      <c r="D1664" s="6" t="s">
        <v>464</v>
      </c>
      <c r="E1664" s="25" t="s">
        <v>273</v>
      </c>
      <c r="F1664" s="8">
        <v>5.7900000000000001E-9</v>
      </c>
    </row>
    <row r="1665" spans="2:6" x14ac:dyDescent="0.2">
      <c r="B1665" s="9" t="s">
        <v>20</v>
      </c>
      <c r="C1665" s="6" t="s">
        <v>2</v>
      </c>
      <c r="D1665" s="6" t="s">
        <v>464</v>
      </c>
      <c r="E1665" s="25" t="s">
        <v>273</v>
      </c>
      <c r="F1665" s="8">
        <v>3.9649999999999994E-9</v>
      </c>
    </row>
    <row r="1666" spans="2:6" x14ac:dyDescent="0.2">
      <c r="B1666" s="9" t="s">
        <v>21</v>
      </c>
      <c r="C1666" s="6" t="s">
        <v>2</v>
      </c>
      <c r="D1666" s="6" t="s">
        <v>464</v>
      </c>
      <c r="E1666" s="25" t="s">
        <v>273</v>
      </c>
      <c r="F1666" s="8">
        <v>4.6200000000000002E-9</v>
      </c>
    </row>
    <row r="1667" spans="2:6" x14ac:dyDescent="0.2">
      <c r="B1667" s="9" t="s">
        <v>22</v>
      </c>
      <c r="C1667" s="6" t="s">
        <v>2</v>
      </c>
      <c r="D1667" s="6" t="s">
        <v>464</v>
      </c>
      <c r="E1667" s="25" t="s">
        <v>273</v>
      </c>
      <c r="F1667" s="8">
        <v>2.1399999999999998E-7</v>
      </c>
    </row>
    <row r="1668" spans="2:6" x14ac:dyDescent="0.2">
      <c r="B1668" s="9" t="s">
        <v>23</v>
      </c>
      <c r="C1668" s="6" t="s">
        <v>2</v>
      </c>
      <c r="D1668" s="6" t="s">
        <v>465</v>
      </c>
      <c r="E1668" s="25" t="s">
        <v>273</v>
      </c>
      <c r="F1668" s="8">
        <v>6.1E-9</v>
      </c>
    </row>
    <row r="1669" spans="2:6" x14ac:dyDescent="0.2">
      <c r="B1669" s="9" t="s">
        <v>24</v>
      </c>
      <c r="C1669" s="6" t="s">
        <v>2</v>
      </c>
      <c r="D1669" s="6" t="s">
        <v>465</v>
      </c>
      <c r="E1669" s="25" t="s">
        <v>273</v>
      </c>
      <c r="F1669" s="8">
        <v>1.9750000000000001E-8</v>
      </c>
    </row>
    <row r="1670" spans="2:6" x14ac:dyDescent="0.2">
      <c r="B1670" s="9" t="s">
        <v>25</v>
      </c>
      <c r="C1670" s="6" t="s">
        <v>2</v>
      </c>
      <c r="D1670" s="6" t="s">
        <v>465</v>
      </c>
      <c r="E1670" s="25" t="s">
        <v>273</v>
      </c>
      <c r="F1670" s="8">
        <v>1.0929999999999999E-8</v>
      </c>
    </row>
    <row r="1671" spans="2:6" x14ac:dyDescent="0.2">
      <c r="B1671" s="9" t="s">
        <v>26</v>
      </c>
      <c r="C1671" s="6" t="s">
        <v>2</v>
      </c>
      <c r="D1671" s="6" t="s">
        <v>465</v>
      </c>
      <c r="E1671" s="25" t="s">
        <v>273</v>
      </c>
      <c r="F1671" s="8">
        <v>3.8450000000000004E-8</v>
      </c>
    </row>
    <row r="1672" spans="2:6" x14ac:dyDescent="0.2">
      <c r="B1672" s="9" t="s">
        <v>27</v>
      </c>
      <c r="C1672" s="6" t="s">
        <v>2</v>
      </c>
      <c r="D1672" s="6" t="s">
        <v>465</v>
      </c>
      <c r="E1672" s="25" t="s">
        <v>273</v>
      </c>
      <c r="F1672" s="8">
        <v>1.1250000000000001E-7</v>
      </c>
    </row>
    <row r="1673" spans="2:6" x14ac:dyDescent="0.2">
      <c r="B1673" s="9" t="s">
        <v>28</v>
      </c>
      <c r="C1673" s="6" t="s">
        <v>2</v>
      </c>
      <c r="D1673" s="6" t="s">
        <v>465</v>
      </c>
      <c r="E1673" s="25" t="s">
        <v>273</v>
      </c>
      <c r="F1673" s="8">
        <v>5.4900000000000002E-8</v>
      </c>
    </row>
    <row r="1674" spans="2:6" x14ac:dyDescent="0.2">
      <c r="B1674" s="9" t="s">
        <v>29</v>
      </c>
      <c r="C1674" s="6" t="s">
        <v>2</v>
      </c>
      <c r="D1674" s="6" t="s">
        <v>465</v>
      </c>
      <c r="E1674" s="25" t="s">
        <v>273</v>
      </c>
      <c r="F1674" s="8">
        <v>3.1100000000000001E-8</v>
      </c>
    </row>
    <row r="1675" spans="2:6" x14ac:dyDescent="0.2">
      <c r="B1675" s="9" t="s">
        <v>30</v>
      </c>
      <c r="C1675" s="6" t="s">
        <v>2</v>
      </c>
      <c r="D1675" s="6" t="s">
        <v>465</v>
      </c>
      <c r="E1675" s="25" t="s">
        <v>273</v>
      </c>
      <c r="F1675" s="8">
        <v>5.9149999999999997E-8</v>
      </c>
    </row>
    <row r="1676" spans="2:6" x14ac:dyDescent="0.2">
      <c r="B1676" s="9" t="s">
        <v>31</v>
      </c>
      <c r="C1676" s="6" t="s">
        <v>2</v>
      </c>
      <c r="D1676" s="6" t="s">
        <v>466</v>
      </c>
      <c r="E1676" s="25" t="s">
        <v>273</v>
      </c>
      <c r="F1676" s="8">
        <v>9.53E-9</v>
      </c>
    </row>
    <row r="1677" spans="2:6" x14ac:dyDescent="0.2">
      <c r="B1677" s="9" t="s">
        <v>32</v>
      </c>
      <c r="C1677" s="6" t="s">
        <v>2</v>
      </c>
      <c r="D1677" s="6" t="s">
        <v>466</v>
      </c>
      <c r="E1677" s="25" t="s">
        <v>273</v>
      </c>
      <c r="F1677" s="8">
        <v>6.9100000000000003E-9</v>
      </c>
    </row>
    <row r="1678" spans="2:6" x14ac:dyDescent="0.2">
      <c r="B1678" s="9" t="s">
        <v>33</v>
      </c>
      <c r="C1678" s="6" t="s">
        <v>2</v>
      </c>
      <c r="D1678" s="6" t="s">
        <v>466</v>
      </c>
      <c r="E1678" s="25" t="s">
        <v>273</v>
      </c>
      <c r="F1678" s="8">
        <v>1.2850000000000002E-7</v>
      </c>
    </row>
    <row r="1679" spans="2:6" x14ac:dyDescent="0.2">
      <c r="B1679" s="9" t="s">
        <v>34</v>
      </c>
      <c r="C1679" s="6" t="s">
        <v>2</v>
      </c>
      <c r="D1679" s="6" t="s">
        <v>466</v>
      </c>
      <c r="E1679" s="25" t="s">
        <v>273</v>
      </c>
      <c r="F1679" s="8">
        <v>3.8600000000000002E-8</v>
      </c>
    </row>
    <row r="1680" spans="2:6" x14ac:dyDescent="0.2">
      <c r="B1680" s="9" t="s">
        <v>35</v>
      </c>
      <c r="C1680" s="6" t="s">
        <v>2</v>
      </c>
      <c r="D1680" s="6" t="s">
        <v>466</v>
      </c>
      <c r="E1680" s="25" t="s">
        <v>273</v>
      </c>
      <c r="F1680" s="8">
        <v>7.0399999999999995E-8</v>
      </c>
    </row>
    <row r="1681" spans="2:6" x14ac:dyDescent="0.2">
      <c r="B1681" s="9" t="s">
        <v>36</v>
      </c>
      <c r="C1681" s="6" t="s">
        <v>2</v>
      </c>
      <c r="D1681" s="6" t="s">
        <v>466</v>
      </c>
      <c r="E1681" s="25" t="s">
        <v>273</v>
      </c>
      <c r="F1681" s="8">
        <v>4.8399999999999997E-8</v>
      </c>
    </row>
    <row r="1682" spans="2:6" x14ac:dyDescent="0.2">
      <c r="B1682" s="9" t="s">
        <v>37</v>
      </c>
      <c r="C1682" s="6" t="s">
        <v>2</v>
      </c>
      <c r="D1682" s="6" t="s">
        <v>466</v>
      </c>
      <c r="E1682" s="25" t="s">
        <v>273</v>
      </c>
      <c r="F1682" s="8">
        <v>4.1899999999999998E-8</v>
      </c>
    </row>
    <row r="1683" spans="2:6" x14ac:dyDescent="0.2">
      <c r="B1683" s="9" t="s">
        <v>38</v>
      </c>
      <c r="C1683" s="6" t="s">
        <v>2</v>
      </c>
      <c r="D1683" s="6" t="s">
        <v>466</v>
      </c>
      <c r="E1683" s="25" t="s">
        <v>273</v>
      </c>
      <c r="F1683" s="8">
        <v>1.29E-8</v>
      </c>
    </row>
    <row r="1684" spans="2:6" x14ac:dyDescent="0.2">
      <c r="B1684" s="9" t="s">
        <v>159</v>
      </c>
      <c r="C1684" s="6" t="s">
        <v>270</v>
      </c>
      <c r="D1684" s="6" t="s">
        <v>239</v>
      </c>
      <c r="E1684" s="26" t="s">
        <v>274</v>
      </c>
      <c r="F1684" s="8">
        <v>7.1250000000000006E-7</v>
      </c>
    </row>
    <row r="1685" spans="2:6" x14ac:dyDescent="0.2">
      <c r="B1685" s="9" t="s">
        <v>160</v>
      </c>
      <c r="C1685" s="6" t="s">
        <v>270</v>
      </c>
      <c r="D1685" s="6" t="s">
        <v>239</v>
      </c>
      <c r="E1685" s="26" t="s">
        <v>274</v>
      </c>
      <c r="F1685" s="8">
        <v>1.55E-6</v>
      </c>
    </row>
    <row r="1686" spans="2:6" x14ac:dyDescent="0.2">
      <c r="B1686" s="9" t="s">
        <v>161</v>
      </c>
      <c r="C1686" s="6" t="s">
        <v>270</v>
      </c>
      <c r="D1686" s="6" t="s">
        <v>239</v>
      </c>
      <c r="E1686" s="26" t="s">
        <v>274</v>
      </c>
      <c r="F1686" s="8">
        <v>1.0005E-6</v>
      </c>
    </row>
    <row r="1687" spans="2:6" x14ac:dyDescent="0.2">
      <c r="B1687" s="9" t="s">
        <v>162</v>
      </c>
      <c r="C1687" s="6" t="s">
        <v>270</v>
      </c>
      <c r="D1687" s="6" t="s">
        <v>239</v>
      </c>
      <c r="E1687" s="26" t="s">
        <v>274</v>
      </c>
      <c r="F1687" s="8">
        <v>1.9200000000000003E-6</v>
      </c>
    </row>
    <row r="1688" spans="2:6" x14ac:dyDescent="0.2">
      <c r="B1688" s="9" t="s">
        <v>163</v>
      </c>
      <c r="C1688" s="6" t="s">
        <v>270</v>
      </c>
      <c r="D1688" s="6" t="s">
        <v>239</v>
      </c>
      <c r="E1688" s="26" t="s">
        <v>274</v>
      </c>
      <c r="F1688" s="8">
        <v>2.1599999999999996E-6</v>
      </c>
    </row>
    <row r="1689" spans="2:6" x14ac:dyDescent="0.2">
      <c r="B1689" s="9" t="s">
        <v>164</v>
      </c>
      <c r="C1689" s="6" t="s">
        <v>270</v>
      </c>
      <c r="D1689" s="6" t="s">
        <v>239</v>
      </c>
      <c r="E1689" s="26" t="s">
        <v>274</v>
      </c>
      <c r="F1689" s="8">
        <v>1.5750000000000002E-6</v>
      </c>
    </row>
    <row r="1690" spans="2:6" x14ac:dyDescent="0.2">
      <c r="B1690" s="9" t="s">
        <v>165</v>
      </c>
      <c r="C1690" s="6" t="s">
        <v>270</v>
      </c>
      <c r="D1690" s="6" t="s">
        <v>239</v>
      </c>
      <c r="E1690" s="26" t="s">
        <v>274</v>
      </c>
      <c r="F1690" s="8">
        <v>8.6449999999999994E-6</v>
      </c>
    </row>
    <row r="1691" spans="2:6" x14ac:dyDescent="0.2">
      <c r="B1691" s="9" t="s">
        <v>166</v>
      </c>
      <c r="C1691" s="6" t="s">
        <v>270</v>
      </c>
      <c r="D1691" s="6" t="s">
        <v>239</v>
      </c>
      <c r="E1691" s="26" t="s">
        <v>274</v>
      </c>
      <c r="F1691" s="8">
        <v>3.0549999999999995E-6</v>
      </c>
    </row>
    <row r="1692" spans="2:6" x14ac:dyDescent="0.2">
      <c r="B1692" s="9" t="s">
        <v>167</v>
      </c>
      <c r="C1692" s="6" t="s">
        <v>270</v>
      </c>
      <c r="D1692" s="6" t="s">
        <v>281</v>
      </c>
      <c r="E1692" s="26" t="s">
        <v>274</v>
      </c>
      <c r="F1692" s="8">
        <v>8.7000000000000014E-6</v>
      </c>
    </row>
    <row r="1693" spans="2:6" x14ac:dyDescent="0.2">
      <c r="B1693" s="9" t="s">
        <v>168</v>
      </c>
      <c r="C1693" s="6" t="s">
        <v>270</v>
      </c>
      <c r="D1693" s="6" t="s">
        <v>281</v>
      </c>
      <c r="E1693" s="26" t="s">
        <v>274</v>
      </c>
      <c r="F1693" s="8">
        <v>5.8800000000000005E-6</v>
      </c>
    </row>
    <row r="1694" spans="2:6" x14ac:dyDescent="0.2">
      <c r="B1694" s="9" t="s">
        <v>169</v>
      </c>
      <c r="C1694" s="6" t="s">
        <v>270</v>
      </c>
      <c r="D1694" s="6" t="s">
        <v>281</v>
      </c>
      <c r="E1694" s="26" t="s">
        <v>274</v>
      </c>
      <c r="F1694" s="8">
        <v>2.34E-6</v>
      </c>
    </row>
    <row r="1695" spans="2:6" x14ac:dyDescent="0.2">
      <c r="B1695" s="9" t="s">
        <v>170</v>
      </c>
      <c r="C1695" s="6" t="s">
        <v>270</v>
      </c>
      <c r="D1695" s="6" t="s">
        <v>281</v>
      </c>
      <c r="E1695" s="26" t="s">
        <v>274</v>
      </c>
      <c r="F1695" s="8">
        <v>1.4249999999999999E-4</v>
      </c>
    </row>
    <row r="1696" spans="2:6" x14ac:dyDescent="0.2">
      <c r="B1696" s="9" t="s">
        <v>171</v>
      </c>
      <c r="C1696" s="6" t="s">
        <v>270</v>
      </c>
      <c r="D1696" s="6" t="s">
        <v>281</v>
      </c>
      <c r="E1696" s="26" t="s">
        <v>274</v>
      </c>
      <c r="F1696" s="8">
        <v>1.325E-5</v>
      </c>
    </row>
    <row r="1697" spans="2:6" x14ac:dyDescent="0.2">
      <c r="B1697" s="9" t="s">
        <v>172</v>
      </c>
      <c r="C1697" s="6" t="s">
        <v>270</v>
      </c>
      <c r="D1697" s="6" t="s">
        <v>281</v>
      </c>
      <c r="E1697" s="26" t="s">
        <v>274</v>
      </c>
      <c r="F1697" s="8">
        <v>2.5150000000000001E-6</v>
      </c>
    </row>
    <row r="1698" spans="2:6" x14ac:dyDescent="0.2">
      <c r="B1698" s="9" t="s">
        <v>173</v>
      </c>
      <c r="C1698" s="6" t="s">
        <v>270</v>
      </c>
      <c r="D1698" s="6" t="s">
        <v>281</v>
      </c>
      <c r="E1698" s="26" t="s">
        <v>274</v>
      </c>
      <c r="F1698" s="8">
        <v>3.5099999999999999E-6</v>
      </c>
    </row>
    <row r="1699" spans="2:6" x14ac:dyDescent="0.2">
      <c r="B1699" s="9" t="s">
        <v>174</v>
      </c>
      <c r="C1699" s="6" t="s">
        <v>270</v>
      </c>
      <c r="D1699" s="6" t="s">
        <v>281</v>
      </c>
      <c r="E1699" s="26" t="s">
        <v>274</v>
      </c>
      <c r="F1699" s="8">
        <v>1.6800000000000002E-5</v>
      </c>
    </row>
    <row r="1700" spans="2:6" x14ac:dyDescent="0.2">
      <c r="B1700" s="9" t="s">
        <v>175</v>
      </c>
      <c r="C1700" s="6" t="s">
        <v>270</v>
      </c>
      <c r="D1700" s="6" t="s">
        <v>304</v>
      </c>
      <c r="E1700" s="26" t="s">
        <v>274</v>
      </c>
      <c r="F1700" s="8">
        <v>5.9400000000000007E-6</v>
      </c>
    </row>
    <row r="1701" spans="2:6" x14ac:dyDescent="0.2">
      <c r="B1701" s="9" t="s">
        <v>176</v>
      </c>
      <c r="C1701" s="6" t="s">
        <v>270</v>
      </c>
      <c r="D1701" s="6" t="s">
        <v>304</v>
      </c>
      <c r="E1701" s="26" t="s">
        <v>274</v>
      </c>
      <c r="F1701" s="8">
        <v>5.215E-6</v>
      </c>
    </row>
    <row r="1702" spans="2:6" x14ac:dyDescent="0.2">
      <c r="B1702" s="9" t="s">
        <v>177</v>
      </c>
      <c r="C1702" s="6" t="s">
        <v>270</v>
      </c>
      <c r="D1702" s="6" t="s">
        <v>304</v>
      </c>
      <c r="E1702" s="26" t="s">
        <v>274</v>
      </c>
      <c r="F1702" s="8">
        <v>1.1049999999999999E-5</v>
      </c>
    </row>
    <row r="1703" spans="2:6" x14ac:dyDescent="0.2">
      <c r="B1703" s="9" t="s">
        <v>178</v>
      </c>
      <c r="C1703" s="6" t="s">
        <v>270</v>
      </c>
      <c r="D1703" s="6" t="s">
        <v>304</v>
      </c>
      <c r="E1703" s="26" t="s">
        <v>274</v>
      </c>
      <c r="F1703" s="8">
        <v>1.0084999999999999E-5</v>
      </c>
    </row>
    <row r="1704" spans="2:6" x14ac:dyDescent="0.2">
      <c r="B1704" s="9" t="s">
        <v>179</v>
      </c>
      <c r="C1704" s="6" t="s">
        <v>270</v>
      </c>
      <c r="D1704" s="6" t="s">
        <v>304</v>
      </c>
      <c r="E1704" s="26" t="s">
        <v>274</v>
      </c>
      <c r="F1704" s="8">
        <v>7.3200000000000002E-6</v>
      </c>
    </row>
    <row r="1705" spans="2:6" x14ac:dyDescent="0.2">
      <c r="B1705" s="9" t="s">
        <v>180</v>
      </c>
      <c r="C1705" s="6" t="s">
        <v>270</v>
      </c>
      <c r="D1705" s="6" t="s">
        <v>304</v>
      </c>
      <c r="E1705" s="26" t="s">
        <v>274</v>
      </c>
      <c r="F1705" s="8">
        <v>3.6549999999999997E-6</v>
      </c>
    </row>
    <row r="1706" spans="2:6" x14ac:dyDescent="0.2">
      <c r="B1706" s="9" t="s">
        <v>181</v>
      </c>
      <c r="C1706" s="6" t="s">
        <v>270</v>
      </c>
      <c r="D1706" s="6" t="s">
        <v>304</v>
      </c>
      <c r="E1706" s="26" t="s">
        <v>274</v>
      </c>
      <c r="F1706" s="8">
        <v>2.8100000000000002E-6</v>
      </c>
    </row>
    <row r="1707" spans="2:6" x14ac:dyDescent="0.2">
      <c r="B1707" s="9" t="s">
        <v>182</v>
      </c>
      <c r="C1707" s="6" t="s">
        <v>270</v>
      </c>
      <c r="D1707" s="6" t="s">
        <v>304</v>
      </c>
      <c r="E1707" s="26" t="s">
        <v>274</v>
      </c>
      <c r="F1707" s="8">
        <v>4.3200000000000001E-6</v>
      </c>
    </row>
    <row r="1708" spans="2:6" x14ac:dyDescent="0.2">
      <c r="B1708" s="9" t="s">
        <v>183</v>
      </c>
      <c r="C1708" s="6" t="s">
        <v>270</v>
      </c>
      <c r="D1708" s="6" t="s">
        <v>445</v>
      </c>
      <c r="E1708" s="26" t="s">
        <v>274</v>
      </c>
      <c r="F1708" s="8">
        <v>4.8150000000000005E-6</v>
      </c>
    </row>
    <row r="1709" spans="2:6" x14ac:dyDescent="0.2">
      <c r="B1709" s="9" t="s">
        <v>184</v>
      </c>
      <c r="C1709" s="6" t="s">
        <v>270</v>
      </c>
      <c r="D1709" s="6" t="s">
        <v>445</v>
      </c>
      <c r="E1709" s="26" t="s">
        <v>274</v>
      </c>
      <c r="F1709" s="8">
        <v>4.6350000000000005E-6</v>
      </c>
    </row>
    <row r="1710" spans="2:6" x14ac:dyDescent="0.2">
      <c r="B1710" s="9" t="s">
        <v>185</v>
      </c>
      <c r="C1710" s="6" t="s">
        <v>270</v>
      </c>
      <c r="D1710" s="6" t="s">
        <v>445</v>
      </c>
      <c r="E1710" s="26" t="s">
        <v>274</v>
      </c>
      <c r="F1710" s="8">
        <v>1.5649999999999998E-6</v>
      </c>
    </row>
    <row r="1711" spans="2:6" x14ac:dyDescent="0.2">
      <c r="B1711" s="9" t="s">
        <v>186</v>
      </c>
      <c r="C1711" s="6" t="s">
        <v>270</v>
      </c>
      <c r="D1711" s="6" t="s">
        <v>445</v>
      </c>
      <c r="E1711" s="26" t="s">
        <v>274</v>
      </c>
      <c r="F1711" s="8">
        <v>1.0380000000000001E-6</v>
      </c>
    </row>
    <row r="1712" spans="2:6" x14ac:dyDescent="0.2">
      <c r="B1712" s="9" t="s">
        <v>187</v>
      </c>
      <c r="C1712" s="6" t="s">
        <v>270</v>
      </c>
      <c r="D1712" s="6" t="s">
        <v>445</v>
      </c>
      <c r="E1712" s="26" t="s">
        <v>274</v>
      </c>
      <c r="F1712" s="8">
        <v>6.365E-6</v>
      </c>
    </row>
    <row r="1713" spans="2:6" x14ac:dyDescent="0.2">
      <c r="B1713" s="9" t="s">
        <v>188</v>
      </c>
      <c r="C1713" s="6" t="s">
        <v>270</v>
      </c>
      <c r="D1713" s="6" t="s">
        <v>445</v>
      </c>
      <c r="E1713" s="26" t="s">
        <v>274</v>
      </c>
      <c r="F1713" s="8">
        <v>8.9700000000000005E-7</v>
      </c>
    </row>
    <row r="1714" spans="2:6" x14ac:dyDescent="0.2">
      <c r="B1714" s="9" t="s">
        <v>189</v>
      </c>
      <c r="C1714" s="6" t="s">
        <v>8</v>
      </c>
      <c r="D1714" s="6" t="s">
        <v>282</v>
      </c>
      <c r="E1714" s="26" t="s">
        <v>274</v>
      </c>
      <c r="F1714" s="8">
        <v>1.325E-6</v>
      </c>
    </row>
    <row r="1715" spans="2:6" x14ac:dyDescent="0.2">
      <c r="B1715" s="9" t="s">
        <v>190</v>
      </c>
      <c r="C1715" s="6" t="s">
        <v>8</v>
      </c>
      <c r="D1715" s="6" t="s">
        <v>282</v>
      </c>
      <c r="E1715" s="26" t="s">
        <v>274</v>
      </c>
      <c r="F1715" s="8">
        <v>9.0700000000000006E-7</v>
      </c>
    </row>
    <row r="1716" spans="2:6" x14ac:dyDescent="0.2">
      <c r="B1716" s="9" t="s">
        <v>191</v>
      </c>
      <c r="C1716" s="6" t="s">
        <v>8</v>
      </c>
      <c r="D1716" s="6" t="s">
        <v>282</v>
      </c>
      <c r="E1716" s="26" t="s">
        <v>274</v>
      </c>
      <c r="F1716" s="8">
        <v>7.0800000000000004E-7</v>
      </c>
    </row>
    <row r="1717" spans="2:6" x14ac:dyDescent="0.2">
      <c r="B1717" s="9" t="s">
        <v>192</v>
      </c>
      <c r="C1717" s="6" t="s">
        <v>8</v>
      </c>
      <c r="D1717" s="6" t="s">
        <v>282</v>
      </c>
      <c r="E1717" s="26" t="s">
        <v>274</v>
      </c>
      <c r="F1717" s="8">
        <v>1.3049999999999999E-5</v>
      </c>
    </row>
    <row r="1718" spans="2:6" x14ac:dyDescent="0.2">
      <c r="B1718" s="9" t="s">
        <v>193</v>
      </c>
      <c r="C1718" s="6" t="s">
        <v>8</v>
      </c>
      <c r="D1718" s="6" t="s">
        <v>282</v>
      </c>
      <c r="E1718" s="26" t="s">
        <v>274</v>
      </c>
      <c r="F1718" s="8">
        <v>2.21E-6</v>
      </c>
    </row>
    <row r="1719" spans="2:6" x14ac:dyDescent="0.2">
      <c r="B1719" s="9" t="s">
        <v>194</v>
      </c>
      <c r="C1719" s="6" t="s">
        <v>8</v>
      </c>
      <c r="D1719" s="6" t="s">
        <v>282</v>
      </c>
      <c r="E1719" s="26" t="s">
        <v>274</v>
      </c>
      <c r="F1719" s="8">
        <v>2.2299999999999998E-6</v>
      </c>
    </row>
    <row r="1720" spans="2:6" x14ac:dyDescent="0.2">
      <c r="B1720" s="9" t="s">
        <v>195</v>
      </c>
      <c r="C1720" s="6" t="s">
        <v>8</v>
      </c>
      <c r="D1720" s="6" t="s">
        <v>282</v>
      </c>
      <c r="E1720" s="26" t="s">
        <v>274</v>
      </c>
      <c r="F1720" s="8">
        <v>4.7200000000000005E-6</v>
      </c>
    </row>
    <row r="1721" spans="2:6" x14ac:dyDescent="0.2">
      <c r="B1721" s="9" t="s">
        <v>196</v>
      </c>
      <c r="C1721" s="6" t="s">
        <v>8</v>
      </c>
      <c r="D1721" s="6" t="s">
        <v>282</v>
      </c>
      <c r="E1721" s="26" t="s">
        <v>274</v>
      </c>
      <c r="F1721" s="8">
        <v>4.7999999999999998E-6</v>
      </c>
    </row>
    <row r="1722" spans="2:6" x14ac:dyDescent="0.2">
      <c r="B1722" s="9" t="s">
        <v>197</v>
      </c>
      <c r="C1722" s="6" t="s">
        <v>8</v>
      </c>
      <c r="D1722" s="6" t="s">
        <v>283</v>
      </c>
      <c r="E1722" s="26" t="s">
        <v>274</v>
      </c>
      <c r="F1722" s="8">
        <v>6.8649999999999995E-6</v>
      </c>
    </row>
    <row r="1723" spans="2:6" x14ac:dyDescent="0.2">
      <c r="B1723" s="9" t="s">
        <v>198</v>
      </c>
      <c r="C1723" s="6" t="s">
        <v>8</v>
      </c>
      <c r="D1723" s="6" t="s">
        <v>283</v>
      </c>
      <c r="E1723" s="26" t="s">
        <v>274</v>
      </c>
      <c r="F1723" s="8">
        <v>2.4899999999999999E-6</v>
      </c>
    </row>
    <row r="1724" spans="2:6" x14ac:dyDescent="0.2">
      <c r="B1724" s="9" t="s">
        <v>199</v>
      </c>
      <c r="C1724" s="6" t="s">
        <v>8</v>
      </c>
      <c r="D1724" s="6" t="s">
        <v>283</v>
      </c>
      <c r="E1724" s="26" t="s">
        <v>274</v>
      </c>
      <c r="F1724" s="8">
        <v>6.0000000000000002E-6</v>
      </c>
    </row>
    <row r="1725" spans="2:6" x14ac:dyDescent="0.2">
      <c r="B1725" s="9" t="s">
        <v>200</v>
      </c>
      <c r="C1725" s="6" t="s">
        <v>8</v>
      </c>
      <c r="D1725" s="6" t="s">
        <v>283</v>
      </c>
      <c r="E1725" s="26" t="s">
        <v>274</v>
      </c>
      <c r="F1725" s="8">
        <v>8.6799999999999999E-7</v>
      </c>
    </row>
    <row r="1726" spans="2:6" x14ac:dyDescent="0.2">
      <c r="B1726" s="9" t="s">
        <v>201</v>
      </c>
      <c r="C1726" s="6" t="s">
        <v>8</v>
      </c>
      <c r="D1726" s="6" t="s">
        <v>283</v>
      </c>
      <c r="E1726" s="26" t="s">
        <v>274</v>
      </c>
      <c r="F1726" s="8">
        <v>1.8599999999999998E-5</v>
      </c>
    </row>
    <row r="1727" spans="2:6" x14ac:dyDescent="0.2">
      <c r="B1727" s="9" t="s">
        <v>202</v>
      </c>
      <c r="C1727" s="6" t="s">
        <v>8</v>
      </c>
      <c r="D1727" s="6" t="s">
        <v>283</v>
      </c>
      <c r="E1727" s="26" t="s">
        <v>274</v>
      </c>
      <c r="F1727" s="8">
        <v>6.985E-6</v>
      </c>
    </row>
    <row r="1728" spans="2:6" x14ac:dyDescent="0.2">
      <c r="B1728" s="9" t="s">
        <v>203</v>
      </c>
      <c r="C1728" s="6" t="s">
        <v>8</v>
      </c>
      <c r="D1728" s="6" t="s">
        <v>283</v>
      </c>
      <c r="E1728" s="26" t="s">
        <v>274</v>
      </c>
      <c r="F1728" s="8">
        <v>9.1650000000000012E-6</v>
      </c>
    </row>
    <row r="1729" spans="2:6" x14ac:dyDescent="0.2">
      <c r="B1729" s="9" t="s">
        <v>204</v>
      </c>
      <c r="C1729" s="6" t="s">
        <v>8</v>
      </c>
      <c r="D1729" s="6" t="s">
        <v>283</v>
      </c>
      <c r="E1729" s="26" t="s">
        <v>274</v>
      </c>
      <c r="F1729" s="8">
        <v>3.36E-6</v>
      </c>
    </row>
    <row r="1730" spans="2:6" x14ac:dyDescent="0.2">
      <c r="B1730" s="9" t="s">
        <v>205</v>
      </c>
      <c r="C1730" s="6" t="s">
        <v>8</v>
      </c>
      <c r="D1730" s="6" t="s">
        <v>305</v>
      </c>
      <c r="E1730" s="26" t="s">
        <v>274</v>
      </c>
      <c r="F1730" s="8">
        <v>3.9649999999999998E-7</v>
      </c>
    </row>
    <row r="1731" spans="2:6" x14ac:dyDescent="0.2">
      <c r="B1731" s="9" t="s">
        <v>206</v>
      </c>
      <c r="C1731" s="6" t="s">
        <v>8</v>
      </c>
      <c r="D1731" s="6" t="s">
        <v>305</v>
      </c>
      <c r="E1731" s="26" t="s">
        <v>274</v>
      </c>
      <c r="F1731" s="8">
        <v>3.3899999999999995E-7</v>
      </c>
    </row>
    <row r="1732" spans="2:6" x14ac:dyDescent="0.2">
      <c r="B1732" s="9" t="s">
        <v>207</v>
      </c>
      <c r="C1732" s="6" t="s">
        <v>8</v>
      </c>
      <c r="D1732" s="6" t="s">
        <v>305</v>
      </c>
      <c r="E1732" s="26" t="s">
        <v>274</v>
      </c>
      <c r="F1732" s="8">
        <v>2.3650000000000002E-6</v>
      </c>
    </row>
    <row r="1733" spans="2:6" x14ac:dyDescent="0.2">
      <c r="B1733" s="9" t="s">
        <v>208</v>
      </c>
      <c r="C1733" s="6" t="s">
        <v>8</v>
      </c>
      <c r="D1733" s="6" t="s">
        <v>305</v>
      </c>
      <c r="E1733" s="26" t="s">
        <v>274</v>
      </c>
      <c r="F1733" s="8">
        <v>1.2200000000000002E-6</v>
      </c>
    </row>
    <row r="1734" spans="2:6" x14ac:dyDescent="0.2">
      <c r="B1734" s="9" t="s">
        <v>209</v>
      </c>
      <c r="C1734" s="6" t="s">
        <v>8</v>
      </c>
      <c r="D1734" s="6" t="s">
        <v>305</v>
      </c>
      <c r="E1734" s="26" t="s">
        <v>274</v>
      </c>
      <c r="F1734" s="8">
        <v>2.03E-6</v>
      </c>
    </row>
    <row r="1735" spans="2:6" x14ac:dyDescent="0.2">
      <c r="B1735" s="9" t="s">
        <v>210</v>
      </c>
      <c r="C1735" s="6" t="s">
        <v>8</v>
      </c>
      <c r="D1735" s="6" t="s">
        <v>305</v>
      </c>
      <c r="E1735" s="26" t="s">
        <v>274</v>
      </c>
      <c r="F1735" s="8">
        <v>3.1800000000000002E-7</v>
      </c>
    </row>
    <row r="1736" spans="2:6" x14ac:dyDescent="0.2">
      <c r="B1736" s="9" t="s">
        <v>211</v>
      </c>
      <c r="C1736" s="6" t="s">
        <v>8</v>
      </c>
      <c r="D1736" s="6" t="s">
        <v>305</v>
      </c>
      <c r="E1736" s="26" t="s">
        <v>274</v>
      </c>
      <c r="F1736" s="8">
        <v>2.1950000000000002E-6</v>
      </c>
    </row>
    <row r="1737" spans="2:6" x14ac:dyDescent="0.2">
      <c r="B1737" s="9" t="s">
        <v>212</v>
      </c>
      <c r="C1737" s="6" t="s">
        <v>8</v>
      </c>
      <c r="D1737" s="6" t="s">
        <v>305</v>
      </c>
      <c r="E1737" s="26" t="s">
        <v>274</v>
      </c>
      <c r="F1737" s="8">
        <v>1.2300000000000001E-6</v>
      </c>
    </row>
    <row r="1738" spans="2:6" x14ac:dyDescent="0.2">
      <c r="B1738" s="9" t="s">
        <v>213</v>
      </c>
      <c r="C1738" s="6" t="s">
        <v>8</v>
      </c>
      <c r="D1738" s="6" t="s">
        <v>445</v>
      </c>
      <c r="E1738" s="26" t="s">
        <v>274</v>
      </c>
      <c r="F1738" s="8">
        <v>2.3600000000000003E-6</v>
      </c>
    </row>
    <row r="1739" spans="2:6" x14ac:dyDescent="0.2">
      <c r="B1739" s="9" t="s">
        <v>214</v>
      </c>
      <c r="C1739" s="6" t="s">
        <v>8</v>
      </c>
      <c r="D1739" s="6" t="s">
        <v>445</v>
      </c>
      <c r="E1739" s="26" t="s">
        <v>274</v>
      </c>
      <c r="F1739" s="8">
        <v>2.0849999999999999E-6</v>
      </c>
    </row>
    <row r="1740" spans="2:6" x14ac:dyDescent="0.2">
      <c r="B1740" s="9" t="s">
        <v>215</v>
      </c>
      <c r="C1740" s="6" t="s">
        <v>8</v>
      </c>
      <c r="D1740" s="6" t="s">
        <v>446</v>
      </c>
      <c r="E1740" s="26" t="s">
        <v>274</v>
      </c>
      <c r="F1740" s="8">
        <v>6.9350000000000001E-7</v>
      </c>
    </row>
    <row r="1741" spans="2:6" x14ac:dyDescent="0.2">
      <c r="B1741" s="9" t="s">
        <v>216</v>
      </c>
      <c r="C1741" s="6" t="s">
        <v>8</v>
      </c>
      <c r="D1741" s="6" t="s">
        <v>446</v>
      </c>
      <c r="E1741" s="26" t="s">
        <v>274</v>
      </c>
      <c r="F1741" s="8">
        <v>2.0349999999999999E-7</v>
      </c>
    </row>
    <row r="1742" spans="2:6" x14ac:dyDescent="0.2">
      <c r="B1742" s="9" t="s">
        <v>217</v>
      </c>
      <c r="C1742" s="6" t="s">
        <v>8</v>
      </c>
      <c r="D1742" s="6" t="s">
        <v>446</v>
      </c>
      <c r="E1742" s="26" t="s">
        <v>274</v>
      </c>
      <c r="F1742" s="8">
        <v>1.6549999999999999E-7</v>
      </c>
    </row>
    <row r="1743" spans="2:6" x14ac:dyDescent="0.2">
      <c r="B1743" s="9" t="s">
        <v>218</v>
      </c>
      <c r="C1743" s="6" t="s">
        <v>8</v>
      </c>
      <c r="D1743" s="6" t="s">
        <v>446</v>
      </c>
      <c r="E1743" s="26" t="s">
        <v>274</v>
      </c>
      <c r="F1743" s="8">
        <v>1.0050000000000001E-6</v>
      </c>
    </row>
    <row r="1744" spans="2:6" x14ac:dyDescent="0.2">
      <c r="B1744" s="9" t="s">
        <v>129</v>
      </c>
      <c r="C1744" s="6" t="s">
        <v>356</v>
      </c>
      <c r="D1744" s="6" t="s">
        <v>306</v>
      </c>
      <c r="E1744" s="26" t="s">
        <v>274</v>
      </c>
      <c r="F1744" s="8">
        <v>1.3330000000000001E-7</v>
      </c>
    </row>
    <row r="1745" spans="2:6" x14ac:dyDescent="0.2">
      <c r="B1745" s="9" t="s">
        <v>130</v>
      </c>
      <c r="C1745" s="6" t="s">
        <v>356</v>
      </c>
      <c r="D1745" s="6" t="s">
        <v>306</v>
      </c>
      <c r="E1745" s="26" t="s">
        <v>274</v>
      </c>
      <c r="F1745" s="8">
        <v>1.1170000000000001E-6</v>
      </c>
    </row>
    <row r="1746" spans="2:6" x14ac:dyDescent="0.2">
      <c r="B1746" s="9" t="s">
        <v>131</v>
      </c>
      <c r="C1746" s="6" t="s">
        <v>356</v>
      </c>
      <c r="D1746" s="6" t="s">
        <v>306</v>
      </c>
      <c r="E1746" s="26" t="s">
        <v>274</v>
      </c>
      <c r="F1746" s="8">
        <v>1.4299999999999999E-6</v>
      </c>
    </row>
    <row r="1747" spans="2:6" x14ac:dyDescent="0.2">
      <c r="B1747" s="9" t="s">
        <v>132</v>
      </c>
      <c r="C1747" s="6" t="s">
        <v>356</v>
      </c>
      <c r="D1747" s="6" t="s">
        <v>306</v>
      </c>
      <c r="E1747" s="26" t="s">
        <v>274</v>
      </c>
      <c r="F1747" s="8">
        <v>2.3799999999999999E-7</v>
      </c>
    </row>
    <row r="1748" spans="2:6" x14ac:dyDescent="0.2">
      <c r="B1748" s="9" t="s">
        <v>133</v>
      </c>
      <c r="C1748" s="6" t="s">
        <v>356</v>
      </c>
      <c r="D1748" s="6" t="s">
        <v>306</v>
      </c>
      <c r="E1748" s="26" t="s">
        <v>274</v>
      </c>
      <c r="F1748" s="8">
        <v>8.4199999999999994E-7</v>
      </c>
    </row>
    <row r="1749" spans="2:6" x14ac:dyDescent="0.2">
      <c r="B1749" s="9" t="s">
        <v>134</v>
      </c>
      <c r="C1749" s="6" t="s">
        <v>356</v>
      </c>
      <c r="D1749" s="6" t="s">
        <v>306</v>
      </c>
      <c r="E1749" s="26" t="s">
        <v>274</v>
      </c>
      <c r="F1749" s="8">
        <v>6.2100000000000007E-7</v>
      </c>
    </row>
    <row r="1750" spans="2:6" x14ac:dyDescent="0.2">
      <c r="B1750" s="9" t="s">
        <v>135</v>
      </c>
      <c r="C1750" s="6" t="s">
        <v>356</v>
      </c>
      <c r="D1750" s="6" t="s">
        <v>306</v>
      </c>
      <c r="E1750" s="26" t="s">
        <v>274</v>
      </c>
      <c r="F1750" s="38">
        <v>9.4950000000000013E-8</v>
      </c>
    </row>
    <row r="1751" spans="2:6" x14ac:dyDescent="0.2">
      <c r="B1751" s="9" t="s">
        <v>136</v>
      </c>
      <c r="C1751" s="6" t="s">
        <v>356</v>
      </c>
      <c r="D1751" s="6" t="s">
        <v>306</v>
      </c>
      <c r="E1751" s="26" t="s">
        <v>274</v>
      </c>
      <c r="F1751" s="38">
        <v>1.3150000000000001E-6</v>
      </c>
    </row>
    <row r="1752" spans="2:6" x14ac:dyDescent="0.2">
      <c r="B1752" s="9" t="s">
        <v>137</v>
      </c>
      <c r="C1752" s="6" t="s">
        <v>356</v>
      </c>
      <c r="D1752" s="6" t="s">
        <v>307</v>
      </c>
      <c r="E1752" s="26" t="s">
        <v>274</v>
      </c>
      <c r="F1752" s="38">
        <v>1.1395000000000001E-6</v>
      </c>
    </row>
    <row r="1753" spans="2:6" x14ac:dyDescent="0.2">
      <c r="B1753" s="9" t="s">
        <v>138</v>
      </c>
      <c r="C1753" s="6" t="s">
        <v>356</v>
      </c>
      <c r="D1753" s="6" t="s">
        <v>307</v>
      </c>
      <c r="E1753" s="26" t="s">
        <v>274</v>
      </c>
      <c r="F1753" s="38">
        <v>1.0950000000000001E-6</v>
      </c>
    </row>
    <row r="1754" spans="2:6" x14ac:dyDescent="0.2">
      <c r="B1754" s="9" t="s">
        <v>139</v>
      </c>
      <c r="C1754" s="6" t="s">
        <v>356</v>
      </c>
      <c r="D1754" s="6" t="s">
        <v>307</v>
      </c>
      <c r="E1754" s="26" t="s">
        <v>274</v>
      </c>
      <c r="F1754" s="38">
        <v>3.0499999999999999E-7</v>
      </c>
    </row>
    <row r="1755" spans="2:6" x14ac:dyDescent="0.2">
      <c r="B1755" s="9" t="s">
        <v>140</v>
      </c>
      <c r="C1755" s="6" t="s">
        <v>356</v>
      </c>
      <c r="D1755" s="6" t="s">
        <v>307</v>
      </c>
      <c r="E1755" s="26" t="s">
        <v>274</v>
      </c>
      <c r="F1755" s="38">
        <v>2.8800000000000004E-6</v>
      </c>
    </row>
    <row r="1756" spans="2:6" x14ac:dyDescent="0.2">
      <c r="B1756" s="9" t="s">
        <v>141</v>
      </c>
      <c r="C1756" s="6" t="s">
        <v>356</v>
      </c>
      <c r="D1756" s="6" t="s">
        <v>307</v>
      </c>
      <c r="E1756" s="26" t="s">
        <v>274</v>
      </c>
      <c r="F1756" s="38">
        <v>7.0700000000000001E-6</v>
      </c>
    </row>
    <row r="1757" spans="2:6" x14ac:dyDescent="0.2">
      <c r="B1757" s="9" t="s">
        <v>142</v>
      </c>
      <c r="C1757" s="6" t="s">
        <v>356</v>
      </c>
      <c r="D1757" s="6" t="s">
        <v>307</v>
      </c>
      <c r="E1757" s="26" t="s">
        <v>274</v>
      </c>
      <c r="F1757" s="38">
        <v>4.0899999999999998E-6</v>
      </c>
    </row>
    <row r="1758" spans="2:6" x14ac:dyDescent="0.2">
      <c r="B1758" s="9" t="s">
        <v>143</v>
      </c>
      <c r="C1758" s="6" t="s">
        <v>356</v>
      </c>
      <c r="D1758" s="6" t="s">
        <v>307</v>
      </c>
      <c r="E1758" s="26" t="s">
        <v>274</v>
      </c>
      <c r="F1758" s="38">
        <v>2.1100000000000001E-6</v>
      </c>
    </row>
    <row r="1759" spans="2:6" x14ac:dyDescent="0.2">
      <c r="B1759" s="9" t="s">
        <v>144</v>
      </c>
      <c r="C1759" s="6" t="s">
        <v>356</v>
      </c>
      <c r="D1759" s="6" t="s">
        <v>307</v>
      </c>
      <c r="E1759" s="26" t="s">
        <v>274</v>
      </c>
      <c r="F1759" s="38">
        <v>1.44E-6</v>
      </c>
    </row>
    <row r="1760" spans="2:6" x14ac:dyDescent="0.2">
      <c r="B1760" s="9" t="s">
        <v>145</v>
      </c>
      <c r="C1760" s="6" t="s">
        <v>356</v>
      </c>
      <c r="D1760" s="6" t="s">
        <v>446</v>
      </c>
      <c r="E1760" s="26" t="s">
        <v>274</v>
      </c>
      <c r="F1760" s="38">
        <v>1.6399999999999999E-7</v>
      </c>
    </row>
    <row r="1761" spans="2:6" x14ac:dyDescent="0.2">
      <c r="B1761" s="9" t="s">
        <v>146</v>
      </c>
      <c r="C1761" s="6" t="s">
        <v>356</v>
      </c>
      <c r="D1761" s="6" t="s">
        <v>446</v>
      </c>
      <c r="E1761" s="26" t="s">
        <v>274</v>
      </c>
      <c r="F1761" s="38">
        <v>1.485E-6</v>
      </c>
    </row>
    <row r="1762" spans="2:6" x14ac:dyDescent="0.2">
      <c r="B1762" s="9" t="s">
        <v>147</v>
      </c>
      <c r="C1762" s="6" t="s">
        <v>356</v>
      </c>
      <c r="D1762" s="6" t="s">
        <v>446</v>
      </c>
      <c r="E1762" s="26" t="s">
        <v>274</v>
      </c>
      <c r="F1762" s="38">
        <v>1.46E-6</v>
      </c>
    </row>
    <row r="1763" spans="2:6" x14ac:dyDescent="0.2">
      <c r="B1763" s="9" t="s">
        <v>148</v>
      </c>
      <c r="C1763" s="6" t="s">
        <v>356</v>
      </c>
      <c r="D1763" s="6" t="s">
        <v>446</v>
      </c>
      <c r="E1763" s="26" t="s">
        <v>274</v>
      </c>
      <c r="F1763" s="38">
        <v>1.31E-6</v>
      </c>
    </row>
    <row r="1764" spans="2:6" x14ac:dyDescent="0.2">
      <c r="B1764" s="9" t="s">
        <v>149</v>
      </c>
      <c r="C1764" s="6" t="s">
        <v>356</v>
      </c>
      <c r="D1764" s="6" t="s">
        <v>455</v>
      </c>
      <c r="E1764" s="26" t="s">
        <v>274</v>
      </c>
      <c r="F1764" s="38">
        <v>1.4950000000000001E-6</v>
      </c>
    </row>
    <row r="1765" spans="2:6" x14ac:dyDescent="0.2">
      <c r="B1765" s="9" t="s">
        <v>150</v>
      </c>
      <c r="C1765" s="6" t="s">
        <v>356</v>
      </c>
      <c r="D1765" s="6" t="s">
        <v>455</v>
      </c>
      <c r="E1765" s="26" t="s">
        <v>274</v>
      </c>
      <c r="F1765" s="38">
        <v>1.0440000000000001E-6</v>
      </c>
    </row>
    <row r="1766" spans="2:6" x14ac:dyDescent="0.2">
      <c r="B1766" s="9" t="s">
        <v>151</v>
      </c>
      <c r="C1766" s="6" t="s">
        <v>356</v>
      </c>
      <c r="D1766" s="6" t="s">
        <v>455</v>
      </c>
      <c r="E1766" s="26" t="s">
        <v>274</v>
      </c>
      <c r="F1766" s="38">
        <v>2.3200000000000001E-7</v>
      </c>
    </row>
    <row r="1767" spans="2:6" x14ac:dyDescent="0.2">
      <c r="B1767" s="9" t="s">
        <v>152</v>
      </c>
      <c r="C1767" s="6" t="s">
        <v>356</v>
      </c>
      <c r="D1767" s="6" t="s">
        <v>455</v>
      </c>
      <c r="E1767" s="26" t="s">
        <v>274</v>
      </c>
      <c r="F1767" s="38">
        <v>9.6049999999999995E-7</v>
      </c>
    </row>
    <row r="1768" spans="2:6" x14ac:dyDescent="0.2">
      <c r="B1768" s="9" t="s">
        <v>153</v>
      </c>
      <c r="C1768" s="6" t="s">
        <v>356</v>
      </c>
      <c r="D1768" s="6" t="s">
        <v>455</v>
      </c>
      <c r="E1768" s="26" t="s">
        <v>274</v>
      </c>
      <c r="F1768" s="38">
        <v>1.19E-6</v>
      </c>
    </row>
    <row r="1769" spans="2:6" x14ac:dyDescent="0.2">
      <c r="B1769" s="9" t="s">
        <v>154</v>
      </c>
      <c r="C1769" s="6" t="s">
        <v>356</v>
      </c>
      <c r="D1769" s="6" t="s">
        <v>455</v>
      </c>
      <c r="E1769" s="26" t="s">
        <v>274</v>
      </c>
      <c r="F1769" s="38">
        <v>2.205E-7</v>
      </c>
    </row>
    <row r="1770" spans="2:6" x14ac:dyDescent="0.2">
      <c r="B1770" s="9" t="s">
        <v>155</v>
      </c>
      <c r="C1770" s="6" t="s">
        <v>356</v>
      </c>
      <c r="D1770" s="6" t="s">
        <v>455</v>
      </c>
      <c r="E1770" s="26" t="s">
        <v>274</v>
      </c>
      <c r="F1770" s="38">
        <v>1.0950000000000001E-6</v>
      </c>
    </row>
    <row r="1771" spans="2:6" x14ac:dyDescent="0.2">
      <c r="B1771" s="9" t="s">
        <v>156</v>
      </c>
      <c r="C1771" s="6" t="s">
        <v>356</v>
      </c>
      <c r="D1771" s="6" t="s">
        <v>455</v>
      </c>
      <c r="E1771" s="26" t="s">
        <v>274</v>
      </c>
      <c r="F1771" s="38">
        <v>3.9849999999999998E-7</v>
      </c>
    </row>
    <row r="1772" spans="2:6" x14ac:dyDescent="0.2">
      <c r="B1772" s="9" t="s">
        <v>157</v>
      </c>
      <c r="C1772" s="6" t="s">
        <v>356</v>
      </c>
      <c r="D1772" s="6" t="s">
        <v>456</v>
      </c>
      <c r="E1772" s="26" t="s">
        <v>274</v>
      </c>
      <c r="F1772" s="38">
        <v>1.9099999999999999E-6</v>
      </c>
    </row>
    <row r="1773" spans="2:6" x14ac:dyDescent="0.2">
      <c r="B1773" s="9" t="s">
        <v>158</v>
      </c>
      <c r="C1773" s="6" t="s">
        <v>356</v>
      </c>
      <c r="D1773" s="6" t="s">
        <v>456</v>
      </c>
      <c r="E1773" s="26" t="s">
        <v>274</v>
      </c>
      <c r="F1773" s="38">
        <v>2.2700000000000001E-7</v>
      </c>
    </row>
    <row r="1774" spans="2:6" x14ac:dyDescent="0.2">
      <c r="B1774" s="9" t="s">
        <v>99</v>
      </c>
      <c r="C1774" s="6" t="s">
        <v>5</v>
      </c>
      <c r="D1774" s="6" t="s">
        <v>357</v>
      </c>
      <c r="E1774" s="26" t="s">
        <v>274</v>
      </c>
      <c r="F1774" s="38">
        <v>9.4099999999999997E-7</v>
      </c>
    </row>
    <row r="1775" spans="2:6" x14ac:dyDescent="0.2">
      <c r="B1775" s="9" t="s">
        <v>100</v>
      </c>
      <c r="C1775" s="6" t="s">
        <v>5</v>
      </c>
      <c r="D1775" s="6" t="s">
        <v>357</v>
      </c>
      <c r="E1775" s="26" t="s">
        <v>274</v>
      </c>
      <c r="F1775" s="38">
        <v>1.6700000000000001E-6</v>
      </c>
    </row>
    <row r="1776" spans="2:6" x14ac:dyDescent="0.2">
      <c r="B1776" s="9" t="s">
        <v>101</v>
      </c>
      <c r="C1776" s="6" t="s">
        <v>5</v>
      </c>
      <c r="D1776" s="6" t="s">
        <v>357</v>
      </c>
      <c r="E1776" s="26" t="s">
        <v>274</v>
      </c>
      <c r="F1776" s="38">
        <v>1.235E-6</v>
      </c>
    </row>
    <row r="1777" spans="2:6" x14ac:dyDescent="0.2">
      <c r="B1777" s="9" t="s">
        <v>102</v>
      </c>
      <c r="C1777" s="6" t="s">
        <v>5</v>
      </c>
      <c r="D1777" s="6" t="s">
        <v>357</v>
      </c>
      <c r="E1777" s="26" t="s">
        <v>274</v>
      </c>
      <c r="F1777" s="38">
        <v>8.3949999999999997E-7</v>
      </c>
    </row>
    <row r="1778" spans="2:6" x14ac:dyDescent="0.2">
      <c r="B1778" s="9" t="s">
        <v>103</v>
      </c>
      <c r="C1778" s="6" t="s">
        <v>5</v>
      </c>
      <c r="D1778" s="6" t="s">
        <v>357</v>
      </c>
      <c r="E1778" s="26" t="s">
        <v>274</v>
      </c>
      <c r="F1778" s="38">
        <v>2.0250000000000001E-6</v>
      </c>
    </row>
    <row r="1779" spans="2:6" x14ac:dyDescent="0.2">
      <c r="B1779" s="9" t="s">
        <v>104</v>
      </c>
      <c r="C1779" s="6" t="s">
        <v>5</v>
      </c>
      <c r="D1779" s="6" t="s">
        <v>357</v>
      </c>
      <c r="E1779" s="26" t="s">
        <v>274</v>
      </c>
      <c r="F1779" s="38">
        <v>1.015E-6</v>
      </c>
    </row>
    <row r="1780" spans="2:6" x14ac:dyDescent="0.2">
      <c r="B1780" s="9" t="s">
        <v>105</v>
      </c>
      <c r="C1780" s="6" t="s">
        <v>5</v>
      </c>
      <c r="D1780" s="6" t="s">
        <v>357</v>
      </c>
      <c r="E1780" s="26" t="s">
        <v>274</v>
      </c>
      <c r="F1780" s="8">
        <v>1.59E-6</v>
      </c>
    </row>
    <row r="1781" spans="2:6" x14ac:dyDescent="0.2">
      <c r="B1781" s="9" t="s">
        <v>106</v>
      </c>
      <c r="C1781" s="6" t="s">
        <v>5</v>
      </c>
      <c r="D1781" s="6" t="s">
        <v>357</v>
      </c>
      <c r="E1781" s="26" t="s">
        <v>274</v>
      </c>
      <c r="F1781" s="8">
        <v>4.8399999999999994E-6</v>
      </c>
    </row>
    <row r="1782" spans="2:6" x14ac:dyDescent="0.2">
      <c r="B1782" s="9" t="s">
        <v>107</v>
      </c>
      <c r="C1782" s="6" t="s">
        <v>5</v>
      </c>
      <c r="D1782" s="6" t="s">
        <v>358</v>
      </c>
      <c r="E1782" s="26" t="s">
        <v>274</v>
      </c>
      <c r="F1782" s="8">
        <v>3.1199999999999998E-6</v>
      </c>
    </row>
    <row r="1783" spans="2:6" x14ac:dyDescent="0.2">
      <c r="B1783" s="9" t="s">
        <v>108</v>
      </c>
      <c r="C1783" s="6" t="s">
        <v>5</v>
      </c>
      <c r="D1783" s="6" t="s">
        <v>358</v>
      </c>
      <c r="E1783" s="26" t="s">
        <v>274</v>
      </c>
      <c r="F1783" s="8">
        <v>5.7849999999999997E-6</v>
      </c>
    </row>
    <row r="1784" spans="2:6" x14ac:dyDescent="0.2">
      <c r="B1784" s="9" t="s">
        <v>109</v>
      </c>
      <c r="C1784" s="6" t="s">
        <v>5</v>
      </c>
      <c r="D1784" s="6" t="s">
        <v>358</v>
      </c>
      <c r="E1784" s="26" t="s">
        <v>274</v>
      </c>
      <c r="F1784" s="8">
        <v>2.9849999999999998E-6</v>
      </c>
    </row>
    <row r="1785" spans="2:6" x14ac:dyDescent="0.2">
      <c r="B1785" s="9" t="s">
        <v>110</v>
      </c>
      <c r="C1785" s="6" t="s">
        <v>5</v>
      </c>
      <c r="D1785" s="6" t="s">
        <v>358</v>
      </c>
      <c r="E1785" s="26" t="s">
        <v>274</v>
      </c>
      <c r="F1785" s="8">
        <v>3.3849999999999998E-6</v>
      </c>
    </row>
    <row r="1786" spans="2:6" x14ac:dyDescent="0.2">
      <c r="B1786" s="9" t="s">
        <v>111</v>
      </c>
      <c r="C1786" s="6" t="s">
        <v>5</v>
      </c>
      <c r="D1786" s="6" t="s">
        <v>358</v>
      </c>
      <c r="E1786" s="26" t="s">
        <v>274</v>
      </c>
      <c r="F1786" s="8">
        <v>4.8900000000000006E-6</v>
      </c>
    </row>
    <row r="1787" spans="2:6" x14ac:dyDescent="0.2">
      <c r="B1787" s="9" t="s">
        <v>112</v>
      </c>
      <c r="C1787" s="6" t="s">
        <v>5</v>
      </c>
      <c r="D1787" s="6" t="s">
        <v>358</v>
      </c>
      <c r="E1787" s="26" t="s">
        <v>274</v>
      </c>
      <c r="F1787" s="8">
        <v>2.1100000000000001E-6</v>
      </c>
    </row>
    <row r="1788" spans="2:6" x14ac:dyDescent="0.2">
      <c r="B1788" s="9" t="s">
        <v>113</v>
      </c>
      <c r="C1788" s="6" t="s">
        <v>5</v>
      </c>
      <c r="D1788" s="6" t="s">
        <v>358</v>
      </c>
      <c r="E1788" s="26" t="s">
        <v>274</v>
      </c>
      <c r="F1788" s="8">
        <v>5.7949999999999996E-6</v>
      </c>
    </row>
    <row r="1789" spans="2:6" x14ac:dyDescent="0.2">
      <c r="B1789" s="9" t="s">
        <v>114</v>
      </c>
      <c r="C1789" s="6" t="s">
        <v>5</v>
      </c>
      <c r="D1789" s="6" t="s">
        <v>358</v>
      </c>
      <c r="E1789" s="26" t="s">
        <v>274</v>
      </c>
      <c r="F1789" s="8">
        <v>8.6300000000000004E-7</v>
      </c>
    </row>
    <row r="1790" spans="2:6" x14ac:dyDescent="0.2">
      <c r="B1790" s="9" t="s">
        <v>115</v>
      </c>
      <c r="C1790" s="6" t="s">
        <v>5</v>
      </c>
      <c r="D1790" s="6" t="s">
        <v>397</v>
      </c>
      <c r="E1790" s="26" t="s">
        <v>274</v>
      </c>
      <c r="F1790" s="8">
        <v>3.8750000000000002E-6</v>
      </c>
    </row>
    <row r="1791" spans="2:6" x14ac:dyDescent="0.2">
      <c r="B1791" s="9" t="s">
        <v>116</v>
      </c>
      <c r="C1791" s="6" t="s">
        <v>5</v>
      </c>
      <c r="D1791" s="6" t="s">
        <v>397</v>
      </c>
      <c r="E1791" s="26" t="s">
        <v>274</v>
      </c>
      <c r="F1791" s="8">
        <v>4.2000000000000004E-6</v>
      </c>
    </row>
    <row r="1792" spans="2:6" x14ac:dyDescent="0.2">
      <c r="B1792" s="9" t="s">
        <v>117</v>
      </c>
      <c r="C1792" s="6" t="s">
        <v>5</v>
      </c>
      <c r="D1792" s="6" t="s">
        <v>397</v>
      </c>
      <c r="E1792" s="26" t="s">
        <v>274</v>
      </c>
      <c r="F1792" s="8">
        <v>5.135E-6</v>
      </c>
    </row>
    <row r="1793" spans="2:6" x14ac:dyDescent="0.2">
      <c r="B1793" s="9" t="s">
        <v>118</v>
      </c>
      <c r="C1793" s="6" t="s">
        <v>5</v>
      </c>
      <c r="D1793" s="6" t="s">
        <v>397</v>
      </c>
      <c r="E1793" s="26" t="s">
        <v>274</v>
      </c>
      <c r="F1793" s="8">
        <v>1.9599999999999999E-6</v>
      </c>
    </row>
    <row r="1794" spans="2:6" x14ac:dyDescent="0.2">
      <c r="B1794" s="9" t="s">
        <v>119</v>
      </c>
      <c r="C1794" s="6" t="s">
        <v>5</v>
      </c>
      <c r="D1794" s="6" t="s">
        <v>397</v>
      </c>
      <c r="E1794" s="26" t="s">
        <v>274</v>
      </c>
      <c r="F1794" s="8">
        <v>2.0449999999999999E-6</v>
      </c>
    </row>
    <row r="1795" spans="2:6" x14ac:dyDescent="0.2">
      <c r="B1795" s="9" t="s">
        <v>120</v>
      </c>
      <c r="C1795" s="6" t="s">
        <v>5</v>
      </c>
      <c r="D1795" s="6" t="s">
        <v>397</v>
      </c>
      <c r="E1795" s="26" t="s">
        <v>274</v>
      </c>
      <c r="F1795" s="8">
        <v>4.8350000000000003E-6</v>
      </c>
    </row>
    <row r="1796" spans="2:6" x14ac:dyDescent="0.2">
      <c r="B1796" s="9" t="s">
        <v>121</v>
      </c>
      <c r="C1796" s="6" t="s">
        <v>5</v>
      </c>
      <c r="D1796" s="6" t="s">
        <v>397</v>
      </c>
      <c r="E1796" s="26" t="s">
        <v>274</v>
      </c>
      <c r="F1796" s="8">
        <v>2.5849999999999998E-6</v>
      </c>
    </row>
    <row r="1797" spans="2:6" x14ac:dyDescent="0.2">
      <c r="B1797" s="9" t="s">
        <v>122</v>
      </c>
      <c r="C1797" s="6" t="s">
        <v>5</v>
      </c>
      <c r="D1797" s="6" t="s">
        <v>397</v>
      </c>
      <c r="E1797" s="26" t="s">
        <v>274</v>
      </c>
      <c r="F1797" s="8">
        <v>1.0424999999999999E-5</v>
      </c>
    </row>
    <row r="1798" spans="2:6" x14ac:dyDescent="0.2">
      <c r="B1798" s="9" t="s">
        <v>123</v>
      </c>
      <c r="C1798" s="6" t="s">
        <v>5</v>
      </c>
      <c r="D1798" s="6" t="s">
        <v>456</v>
      </c>
      <c r="E1798" s="26" t="s">
        <v>274</v>
      </c>
      <c r="F1798" s="8">
        <v>8.3549999999999998E-7</v>
      </c>
    </row>
    <row r="1799" spans="2:6" x14ac:dyDescent="0.2">
      <c r="B1799" s="9" t="s">
        <v>124</v>
      </c>
      <c r="C1799" s="6" t="s">
        <v>5</v>
      </c>
      <c r="D1799" s="6" t="s">
        <v>456</v>
      </c>
      <c r="E1799" s="26" t="s">
        <v>274</v>
      </c>
      <c r="F1799" s="8">
        <v>3.375E-7</v>
      </c>
    </row>
    <row r="1800" spans="2:6" x14ac:dyDescent="0.2">
      <c r="B1800" s="9" t="s">
        <v>125</v>
      </c>
      <c r="C1800" s="6" t="s">
        <v>5</v>
      </c>
      <c r="D1800" s="6" t="s">
        <v>456</v>
      </c>
      <c r="E1800" s="26" t="s">
        <v>274</v>
      </c>
      <c r="F1800" s="8">
        <v>6.8000000000000005E-7</v>
      </c>
    </row>
    <row r="1801" spans="2:6" x14ac:dyDescent="0.2">
      <c r="B1801" s="9" t="s">
        <v>126</v>
      </c>
      <c r="C1801" s="6" t="s">
        <v>5</v>
      </c>
      <c r="D1801" s="6" t="s">
        <v>456</v>
      </c>
      <c r="E1801" s="26" t="s">
        <v>274</v>
      </c>
      <c r="F1801" s="8">
        <v>5.5850000000000003E-7</v>
      </c>
    </row>
    <row r="1802" spans="2:6" x14ac:dyDescent="0.2">
      <c r="B1802" s="9" t="s">
        <v>127</v>
      </c>
      <c r="C1802" s="6" t="s">
        <v>5</v>
      </c>
      <c r="D1802" s="6" t="s">
        <v>456</v>
      </c>
      <c r="E1802" s="26" t="s">
        <v>274</v>
      </c>
      <c r="F1802" s="8">
        <v>6.5199999999999996E-7</v>
      </c>
    </row>
    <row r="1803" spans="2:6" x14ac:dyDescent="0.2">
      <c r="B1803" s="9" t="s">
        <v>128</v>
      </c>
      <c r="C1803" s="6" t="s">
        <v>5</v>
      </c>
      <c r="D1803" s="6" t="s">
        <v>456</v>
      </c>
      <c r="E1803" s="26" t="s">
        <v>274</v>
      </c>
      <c r="F1803" s="8">
        <v>4.8250000000000004E-7</v>
      </c>
    </row>
    <row r="1804" spans="2:6" x14ac:dyDescent="0.2">
      <c r="B1804" s="9" t="s">
        <v>69</v>
      </c>
      <c r="C1804" s="6" t="s">
        <v>4</v>
      </c>
      <c r="D1804" s="6" t="s">
        <v>398</v>
      </c>
      <c r="E1804" s="26" t="s">
        <v>274</v>
      </c>
      <c r="F1804" s="8">
        <v>9.2599999999999995E-8</v>
      </c>
    </row>
    <row r="1805" spans="2:6" x14ac:dyDescent="0.2">
      <c r="B1805" s="9" t="s">
        <v>70</v>
      </c>
      <c r="C1805" s="6" t="s">
        <v>4</v>
      </c>
      <c r="D1805" s="6" t="s">
        <v>398</v>
      </c>
      <c r="E1805" s="26" t="s">
        <v>274</v>
      </c>
      <c r="F1805" s="8">
        <v>4.6999999999999997E-8</v>
      </c>
    </row>
    <row r="1806" spans="2:6" x14ac:dyDescent="0.2">
      <c r="B1806" s="9" t="s">
        <v>71</v>
      </c>
      <c r="C1806" s="6" t="s">
        <v>4</v>
      </c>
      <c r="D1806" s="6" t="s">
        <v>398</v>
      </c>
      <c r="E1806" s="26" t="s">
        <v>274</v>
      </c>
      <c r="F1806" s="8">
        <v>2.6650000000000001E-7</v>
      </c>
    </row>
    <row r="1807" spans="2:6" x14ac:dyDescent="0.2">
      <c r="B1807" s="9" t="s">
        <v>72</v>
      </c>
      <c r="C1807" s="6" t="s">
        <v>4</v>
      </c>
      <c r="D1807" s="6" t="s">
        <v>398</v>
      </c>
      <c r="E1807" s="26" t="s">
        <v>274</v>
      </c>
      <c r="F1807" s="8">
        <v>2.9900000000000002E-7</v>
      </c>
    </row>
    <row r="1808" spans="2:6" x14ac:dyDescent="0.2">
      <c r="B1808" s="9" t="s">
        <v>73</v>
      </c>
      <c r="C1808" s="6" t="s">
        <v>4</v>
      </c>
      <c r="D1808" s="6" t="s">
        <v>398</v>
      </c>
      <c r="E1808" s="26" t="s">
        <v>274</v>
      </c>
      <c r="F1808" s="8">
        <v>9.0749999999999989E-8</v>
      </c>
    </row>
    <row r="1809" spans="2:6" x14ac:dyDescent="0.2">
      <c r="B1809" s="9" t="s">
        <v>74</v>
      </c>
      <c r="C1809" s="6" t="s">
        <v>4</v>
      </c>
      <c r="D1809" s="6" t="s">
        <v>398</v>
      </c>
      <c r="E1809" s="26" t="s">
        <v>274</v>
      </c>
      <c r="F1809" s="8">
        <v>1.0525000000000001E-7</v>
      </c>
    </row>
    <row r="1810" spans="2:6" x14ac:dyDescent="0.2">
      <c r="B1810" s="9" t="s">
        <v>75</v>
      </c>
      <c r="C1810" s="6" t="s">
        <v>4</v>
      </c>
      <c r="D1810" s="6" t="s">
        <v>398</v>
      </c>
      <c r="E1810" s="26" t="s">
        <v>274</v>
      </c>
      <c r="F1810" s="8">
        <v>1.008E-8</v>
      </c>
    </row>
    <row r="1811" spans="2:6" x14ac:dyDescent="0.2">
      <c r="B1811" s="9" t="s">
        <v>76</v>
      </c>
      <c r="C1811" s="6" t="s">
        <v>4</v>
      </c>
      <c r="D1811" s="6" t="s">
        <v>398</v>
      </c>
      <c r="E1811" s="26" t="s">
        <v>274</v>
      </c>
      <c r="F1811" s="8">
        <v>4.0550000000000002E-8</v>
      </c>
    </row>
    <row r="1812" spans="2:6" x14ac:dyDescent="0.2">
      <c r="B1812" s="9" t="s">
        <v>77</v>
      </c>
      <c r="C1812" s="6" t="s">
        <v>4</v>
      </c>
      <c r="D1812" s="6" t="s">
        <v>457</v>
      </c>
      <c r="E1812" s="26" t="s">
        <v>274</v>
      </c>
      <c r="F1812" s="8">
        <v>1.15E-7</v>
      </c>
    </row>
    <row r="1813" spans="2:6" x14ac:dyDescent="0.2">
      <c r="B1813" s="9" t="s">
        <v>78</v>
      </c>
      <c r="C1813" s="6" t="s">
        <v>4</v>
      </c>
      <c r="D1813" s="6" t="s">
        <v>457</v>
      </c>
      <c r="E1813" s="26" t="s">
        <v>274</v>
      </c>
      <c r="F1813" s="8">
        <v>6.3450000000000002E-8</v>
      </c>
    </row>
    <row r="1814" spans="2:6" x14ac:dyDescent="0.2">
      <c r="B1814" s="9" t="s">
        <v>79</v>
      </c>
      <c r="C1814" s="6" t="s">
        <v>4</v>
      </c>
      <c r="D1814" s="6" t="s">
        <v>457</v>
      </c>
      <c r="E1814" s="26" t="s">
        <v>274</v>
      </c>
      <c r="F1814" s="8">
        <v>2.3135000000000002E-8</v>
      </c>
    </row>
    <row r="1815" spans="2:6" x14ac:dyDescent="0.2">
      <c r="B1815" s="9" t="s">
        <v>80</v>
      </c>
      <c r="C1815" s="6" t="s">
        <v>4</v>
      </c>
      <c r="D1815" s="6" t="s">
        <v>457</v>
      </c>
      <c r="E1815" s="26" t="s">
        <v>274</v>
      </c>
      <c r="F1815" s="8">
        <v>5.0699999999999997E-8</v>
      </c>
    </row>
    <row r="1816" spans="2:6" x14ac:dyDescent="0.2">
      <c r="B1816" s="9" t="s">
        <v>81</v>
      </c>
      <c r="C1816" s="6" t="s">
        <v>4</v>
      </c>
      <c r="D1816" s="6" t="s">
        <v>457</v>
      </c>
      <c r="E1816" s="26" t="s">
        <v>274</v>
      </c>
      <c r="F1816" s="8">
        <v>1.6749999999999998E-7</v>
      </c>
    </row>
    <row r="1817" spans="2:6" x14ac:dyDescent="0.2">
      <c r="B1817" s="9" t="s">
        <v>82</v>
      </c>
      <c r="C1817" s="6" t="s">
        <v>4</v>
      </c>
      <c r="D1817" s="6" t="s">
        <v>457</v>
      </c>
      <c r="E1817" s="26" t="s">
        <v>274</v>
      </c>
      <c r="F1817" s="8">
        <v>4.6450000000000001E-7</v>
      </c>
    </row>
    <row r="1818" spans="2:6" x14ac:dyDescent="0.2">
      <c r="B1818" s="9" t="s">
        <v>83</v>
      </c>
      <c r="C1818" s="6" t="s">
        <v>4</v>
      </c>
      <c r="D1818" s="6" t="s">
        <v>457</v>
      </c>
      <c r="E1818" s="26" t="s">
        <v>274</v>
      </c>
      <c r="F1818" s="8">
        <v>2.7500000000000001E-7</v>
      </c>
    </row>
    <row r="1819" spans="2:6" x14ac:dyDescent="0.2">
      <c r="B1819" s="9" t="s">
        <v>84</v>
      </c>
      <c r="C1819" s="6" t="s">
        <v>4</v>
      </c>
      <c r="D1819" s="6" t="s">
        <v>457</v>
      </c>
      <c r="E1819" s="26" t="s">
        <v>274</v>
      </c>
      <c r="F1819" s="8">
        <v>9.350000000000001E-8</v>
      </c>
    </row>
    <row r="1820" spans="2:6" x14ac:dyDescent="0.2">
      <c r="B1820" s="9" t="s">
        <v>85</v>
      </c>
      <c r="C1820" s="6" t="s">
        <v>4</v>
      </c>
      <c r="D1820" s="6" t="s">
        <v>458</v>
      </c>
      <c r="E1820" s="26" t="s">
        <v>274</v>
      </c>
      <c r="F1820" s="8">
        <v>7.9300000000000007E-7</v>
      </c>
    </row>
    <row r="1821" spans="2:6" x14ac:dyDescent="0.2">
      <c r="B1821" s="9" t="s">
        <v>86</v>
      </c>
      <c r="C1821" s="6" t="s">
        <v>4</v>
      </c>
      <c r="D1821" s="6" t="s">
        <v>458</v>
      </c>
      <c r="E1821" s="26" t="s">
        <v>274</v>
      </c>
      <c r="F1821" s="8">
        <v>5.4750000000000005E-7</v>
      </c>
    </row>
    <row r="1822" spans="2:6" x14ac:dyDescent="0.2">
      <c r="B1822" s="9" t="s">
        <v>87</v>
      </c>
      <c r="C1822" s="6" t="s">
        <v>4</v>
      </c>
      <c r="D1822" s="6" t="s">
        <v>458</v>
      </c>
      <c r="E1822" s="26" t="s">
        <v>274</v>
      </c>
      <c r="F1822" s="8">
        <v>3.2049999999999998E-6</v>
      </c>
    </row>
    <row r="1823" spans="2:6" x14ac:dyDescent="0.2">
      <c r="B1823" s="9" t="s">
        <v>88</v>
      </c>
      <c r="C1823" s="6" t="s">
        <v>4</v>
      </c>
      <c r="D1823" s="6" t="s">
        <v>458</v>
      </c>
      <c r="E1823" s="26" t="s">
        <v>274</v>
      </c>
      <c r="F1823" s="8">
        <v>2.0600000000000002E-7</v>
      </c>
    </row>
    <row r="1824" spans="2:6" x14ac:dyDescent="0.2">
      <c r="B1824" s="9" t="s">
        <v>89</v>
      </c>
      <c r="C1824" s="6" t="s">
        <v>4</v>
      </c>
      <c r="D1824" s="6" t="s">
        <v>458</v>
      </c>
      <c r="E1824" s="26" t="s">
        <v>274</v>
      </c>
      <c r="F1824" s="8">
        <v>4.7899999999999999E-7</v>
      </c>
    </row>
    <row r="1825" spans="2:6" x14ac:dyDescent="0.2">
      <c r="B1825" s="9" t="s">
        <v>90</v>
      </c>
      <c r="C1825" s="6" t="s">
        <v>4</v>
      </c>
      <c r="D1825" s="6" t="s">
        <v>458</v>
      </c>
      <c r="E1825" s="26" t="s">
        <v>274</v>
      </c>
      <c r="F1825" s="8">
        <v>3.2900000000000005E-7</v>
      </c>
    </row>
    <row r="1826" spans="2:6" x14ac:dyDescent="0.2">
      <c r="B1826" s="9" t="s">
        <v>91</v>
      </c>
      <c r="C1826" s="6" t="s">
        <v>4</v>
      </c>
      <c r="D1826" s="6" t="s">
        <v>458</v>
      </c>
      <c r="E1826" s="26" t="s">
        <v>274</v>
      </c>
      <c r="F1826" s="8">
        <v>9.455000000000001E-9</v>
      </c>
    </row>
    <row r="1827" spans="2:6" x14ac:dyDescent="0.2">
      <c r="B1827" s="9" t="s">
        <v>92</v>
      </c>
      <c r="C1827" s="6" t="s">
        <v>4</v>
      </c>
      <c r="D1827" s="6" t="s">
        <v>458</v>
      </c>
      <c r="E1827" s="26" t="s">
        <v>274</v>
      </c>
      <c r="F1827" s="8">
        <v>9.3349999999999999E-8</v>
      </c>
    </row>
    <row r="1828" spans="2:6" x14ac:dyDescent="0.2">
      <c r="B1828" s="9" t="s">
        <v>93</v>
      </c>
      <c r="C1828" s="6" t="s">
        <v>4</v>
      </c>
      <c r="D1828" s="6" t="s">
        <v>459</v>
      </c>
      <c r="E1828" s="26" t="s">
        <v>274</v>
      </c>
      <c r="F1828" s="8">
        <v>7.9250000000000004E-7</v>
      </c>
    </row>
    <row r="1829" spans="2:6" x14ac:dyDescent="0.2">
      <c r="B1829" s="9" t="s">
        <v>94</v>
      </c>
      <c r="C1829" s="6" t="s">
        <v>4</v>
      </c>
      <c r="D1829" s="6" t="s">
        <v>459</v>
      </c>
      <c r="E1829" s="26" t="s">
        <v>274</v>
      </c>
      <c r="F1829" s="8">
        <v>1.1899999999999999E-7</v>
      </c>
    </row>
    <row r="1830" spans="2:6" x14ac:dyDescent="0.2">
      <c r="B1830" s="9" t="s">
        <v>95</v>
      </c>
      <c r="C1830" s="6" t="s">
        <v>4</v>
      </c>
      <c r="D1830" s="6" t="s">
        <v>459</v>
      </c>
      <c r="E1830" s="26" t="s">
        <v>274</v>
      </c>
      <c r="F1830" s="8">
        <v>7.3399999999999998E-7</v>
      </c>
    </row>
    <row r="1831" spans="2:6" x14ac:dyDescent="0.2">
      <c r="B1831" s="9" t="s">
        <v>96</v>
      </c>
      <c r="C1831" s="6" t="s">
        <v>4</v>
      </c>
      <c r="D1831" s="6" t="s">
        <v>459</v>
      </c>
      <c r="E1831" s="26" t="s">
        <v>274</v>
      </c>
      <c r="F1831" s="8">
        <v>3.5000000000000004E-7</v>
      </c>
    </row>
    <row r="1832" spans="2:6" x14ac:dyDescent="0.2">
      <c r="B1832" s="9" t="s">
        <v>97</v>
      </c>
      <c r="C1832" s="6" t="s">
        <v>4</v>
      </c>
      <c r="D1832" s="6" t="s">
        <v>459</v>
      </c>
      <c r="E1832" s="26" t="s">
        <v>274</v>
      </c>
      <c r="F1832" s="8">
        <v>9.2050000000000002E-7</v>
      </c>
    </row>
    <row r="1833" spans="2:6" x14ac:dyDescent="0.2">
      <c r="B1833" s="9" t="s">
        <v>98</v>
      </c>
      <c r="C1833" s="6" t="s">
        <v>4</v>
      </c>
      <c r="D1833" s="6" t="s">
        <v>459</v>
      </c>
      <c r="E1833" s="26" t="s">
        <v>274</v>
      </c>
      <c r="F1833" s="8">
        <v>1.9149999999999999E-7</v>
      </c>
    </row>
    <row r="1834" spans="2:6" x14ac:dyDescent="0.2">
      <c r="B1834" s="9" t="s">
        <v>39</v>
      </c>
      <c r="C1834" s="6" t="s">
        <v>3</v>
      </c>
      <c r="D1834" s="6" t="s">
        <v>459</v>
      </c>
      <c r="E1834" s="26" t="s">
        <v>274</v>
      </c>
      <c r="F1834" s="8">
        <v>2.3849999999999998E-8</v>
      </c>
    </row>
    <row r="1835" spans="2:6" x14ac:dyDescent="0.2">
      <c r="B1835" s="9" t="s">
        <v>40</v>
      </c>
      <c r="C1835" s="6" t="s">
        <v>3</v>
      </c>
      <c r="D1835" s="6" t="s">
        <v>459</v>
      </c>
      <c r="E1835" s="26" t="s">
        <v>274</v>
      </c>
      <c r="F1835" s="8">
        <v>7.98E-8</v>
      </c>
    </row>
    <row r="1836" spans="2:6" x14ac:dyDescent="0.2">
      <c r="B1836" s="9" t="s">
        <v>41</v>
      </c>
      <c r="C1836" s="6" t="s">
        <v>3</v>
      </c>
      <c r="D1836" s="6" t="s">
        <v>460</v>
      </c>
      <c r="E1836" s="26" t="s">
        <v>274</v>
      </c>
      <c r="F1836" s="8">
        <v>1.335E-7</v>
      </c>
    </row>
    <row r="1837" spans="2:6" x14ac:dyDescent="0.2">
      <c r="B1837" s="9" t="s">
        <v>42</v>
      </c>
      <c r="C1837" s="6" t="s">
        <v>3</v>
      </c>
      <c r="D1837" s="6" t="s">
        <v>460</v>
      </c>
      <c r="E1837" s="26" t="s">
        <v>274</v>
      </c>
      <c r="F1837" s="8">
        <v>2.3550000000000001E-7</v>
      </c>
    </row>
    <row r="1838" spans="2:6" x14ac:dyDescent="0.2">
      <c r="B1838" s="9" t="s">
        <v>43</v>
      </c>
      <c r="C1838" s="6" t="s">
        <v>3</v>
      </c>
      <c r="D1838" s="6" t="s">
        <v>460</v>
      </c>
      <c r="E1838" s="26" t="s">
        <v>274</v>
      </c>
      <c r="F1838" s="8">
        <v>6.4550000000000006E-8</v>
      </c>
    </row>
    <row r="1839" spans="2:6" x14ac:dyDescent="0.2">
      <c r="B1839" s="9" t="s">
        <v>44</v>
      </c>
      <c r="C1839" s="6" t="s">
        <v>3</v>
      </c>
      <c r="D1839" s="6" t="s">
        <v>460</v>
      </c>
      <c r="E1839" s="26" t="s">
        <v>274</v>
      </c>
      <c r="F1839" s="8">
        <v>7.835000000000001E-8</v>
      </c>
    </row>
    <row r="1840" spans="2:6" x14ac:dyDescent="0.2">
      <c r="B1840" s="9" t="s">
        <v>45</v>
      </c>
      <c r="C1840" s="6" t="s">
        <v>3</v>
      </c>
      <c r="D1840" s="6" t="s">
        <v>460</v>
      </c>
      <c r="E1840" s="26" t="s">
        <v>274</v>
      </c>
      <c r="F1840" s="8">
        <v>1.9150000000000001E-7</v>
      </c>
    </row>
    <row r="1841" spans="2:6" x14ac:dyDescent="0.2">
      <c r="B1841" s="9" t="s">
        <v>46</v>
      </c>
      <c r="C1841" s="6" t="s">
        <v>3</v>
      </c>
      <c r="D1841" s="6" t="s">
        <v>460</v>
      </c>
      <c r="E1841" s="26" t="s">
        <v>274</v>
      </c>
      <c r="F1841" s="8">
        <v>1.0925E-7</v>
      </c>
    </row>
    <row r="1842" spans="2:6" x14ac:dyDescent="0.2">
      <c r="B1842" s="9" t="s">
        <v>47</v>
      </c>
      <c r="C1842" s="6" t="s">
        <v>3</v>
      </c>
      <c r="D1842" s="6" t="s">
        <v>460</v>
      </c>
      <c r="E1842" s="26" t="s">
        <v>274</v>
      </c>
      <c r="F1842" s="8">
        <v>6.7249999999999997E-8</v>
      </c>
    </row>
    <row r="1843" spans="2:6" x14ac:dyDescent="0.2">
      <c r="B1843" s="9" t="s">
        <v>48</v>
      </c>
      <c r="C1843" s="6" t="s">
        <v>3</v>
      </c>
      <c r="D1843" s="6" t="s">
        <v>460</v>
      </c>
      <c r="E1843" s="26" t="s">
        <v>274</v>
      </c>
      <c r="F1843" s="8">
        <v>9.02E-8</v>
      </c>
    </row>
    <row r="1844" spans="2:6" x14ac:dyDescent="0.2">
      <c r="B1844" s="9" t="s">
        <v>49</v>
      </c>
      <c r="C1844" s="6" t="s">
        <v>3</v>
      </c>
      <c r="D1844" s="6" t="s">
        <v>461</v>
      </c>
      <c r="E1844" s="26" t="s">
        <v>274</v>
      </c>
      <c r="F1844" s="8">
        <v>1.9049999999999999E-7</v>
      </c>
    </row>
    <row r="1845" spans="2:6" x14ac:dyDescent="0.2">
      <c r="B1845" s="9" t="s">
        <v>50</v>
      </c>
      <c r="C1845" s="6" t="s">
        <v>3</v>
      </c>
      <c r="D1845" s="6" t="s">
        <v>461</v>
      </c>
      <c r="E1845" s="26" t="s">
        <v>274</v>
      </c>
      <c r="F1845" s="8">
        <v>5.665E-7</v>
      </c>
    </row>
    <row r="1846" spans="2:6" x14ac:dyDescent="0.2">
      <c r="B1846" s="9" t="s">
        <v>51</v>
      </c>
      <c r="C1846" s="6" t="s">
        <v>3</v>
      </c>
      <c r="D1846" s="6" t="s">
        <v>461</v>
      </c>
      <c r="E1846" s="26" t="s">
        <v>274</v>
      </c>
      <c r="F1846" s="8">
        <v>1.37E-6</v>
      </c>
    </row>
    <row r="1847" spans="2:6" x14ac:dyDescent="0.2">
      <c r="B1847" s="9" t="s">
        <v>52</v>
      </c>
      <c r="C1847" s="6" t="s">
        <v>3</v>
      </c>
      <c r="D1847" s="6" t="s">
        <v>461</v>
      </c>
      <c r="E1847" s="26" t="s">
        <v>274</v>
      </c>
      <c r="F1847" s="8">
        <v>3.4000000000000003E-7</v>
      </c>
    </row>
    <row r="1848" spans="2:6" x14ac:dyDescent="0.2">
      <c r="B1848" s="9" t="s">
        <v>53</v>
      </c>
      <c r="C1848" s="6" t="s">
        <v>3</v>
      </c>
      <c r="D1848" s="6" t="s">
        <v>461</v>
      </c>
      <c r="E1848" s="26" t="s">
        <v>274</v>
      </c>
      <c r="F1848" s="8">
        <v>7.1700000000000008E-7</v>
      </c>
    </row>
    <row r="1849" spans="2:6" x14ac:dyDescent="0.2">
      <c r="B1849" s="9" t="s">
        <v>54</v>
      </c>
      <c r="C1849" s="6" t="s">
        <v>3</v>
      </c>
      <c r="D1849" s="6" t="s">
        <v>461</v>
      </c>
      <c r="E1849" s="26" t="s">
        <v>274</v>
      </c>
      <c r="F1849" s="8">
        <v>8.4499999999999996E-7</v>
      </c>
    </row>
    <row r="1850" spans="2:6" x14ac:dyDescent="0.2">
      <c r="B1850" s="9" t="s">
        <v>55</v>
      </c>
      <c r="C1850" s="6" t="s">
        <v>3</v>
      </c>
      <c r="D1850" s="6" t="s">
        <v>461</v>
      </c>
      <c r="E1850" s="26" t="s">
        <v>274</v>
      </c>
      <c r="F1850" s="8">
        <v>1.2700000000000001E-7</v>
      </c>
    </row>
    <row r="1851" spans="2:6" x14ac:dyDescent="0.2">
      <c r="B1851" s="9" t="s">
        <v>56</v>
      </c>
      <c r="C1851" s="6" t="s">
        <v>3</v>
      </c>
      <c r="D1851" s="6" t="s">
        <v>461</v>
      </c>
      <c r="E1851" s="26" t="s">
        <v>274</v>
      </c>
      <c r="F1851" s="8">
        <v>1.31E-8</v>
      </c>
    </row>
    <row r="1852" spans="2:6" x14ac:dyDescent="0.2">
      <c r="B1852" s="9" t="s">
        <v>57</v>
      </c>
      <c r="C1852" s="6" t="s">
        <v>3</v>
      </c>
      <c r="D1852" s="6" t="s">
        <v>462</v>
      </c>
      <c r="E1852" s="26" t="s">
        <v>274</v>
      </c>
      <c r="F1852" s="8">
        <v>7.505E-8</v>
      </c>
    </row>
    <row r="1853" spans="2:6" x14ac:dyDescent="0.2">
      <c r="B1853" s="9" t="s">
        <v>58</v>
      </c>
      <c r="C1853" s="6" t="s">
        <v>3</v>
      </c>
      <c r="D1853" s="6" t="s">
        <v>462</v>
      </c>
      <c r="E1853" s="26" t="s">
        <v>274</v>
      </c>
      <c r="F1853" s="8">
        <v>9.1950000000000006E-9</v>
      </c>
    </row>
    <row r="1854" spans="2:6" x14ac:dyDescent="0.2">
      <c r="B1854" s="9" t="s">
        <v>59</v>
      </c>
      <c r="C1854" s="6" t="s">
        <v>3</v>
      </c>
      <c r="D1854" s="6" t="s">
        <v>462</v>
      </c>
      <c r="E1854" s="26" t="s">
        <v>274</v>
      </c>
      <c r="F1854" s="8">
        <v>4.0000000000000002E-9</v>
      </c>
    </row>
    <row r="1855" spans="2:6" x14ac:dyDescent="0.2">
      <c r="B1855" s="9" t="s">
        <v>60</v>
      </c>
      <c r="C1855" s="6" t="s">
        <v>3</v>
      </c>
      <c r="D1855" s="6" t="s">
        <v>462</v>
      </c>
      <c r="E1855" s="26" t="s">
        <v>274</v>
      </c>
      <c r="F1855" s="8">
        <v>1.2745000000000001E-8</v>
      </c>
    </row>
    <row r="1856" spans="2:6" x14ac:dyDescent="0.2">
      <c r="B1856" s="9" t="s">
        <v>61</v>
      </c>
      <c r="C1856" s="6" t="s">
        <v>3</v>
      </c>
      <c r="D1856" s="6" t="s">
        <v>462</v>
      </c>
      <c r="E1856" s="26" t="s">
        <v>274</v>
      </c>
      <c r="F1856" s="8">
        <v>6.2000000000000001E-9</v>
      </c>
    </row>
    <row r="1857" spans="2:6" x14ac:dyDescent="0.2">
      <c r="B1857" s="9" t="s">
        <v>62</v>
      </c>
      <c r="C1857" s="6" t="s">
        <v>3</v>
      </c>
      <c r="D1857" s="6" t="s">
        <v>462</v>
      </c>
      <c r="E1857" s="26" t="s">
        <v>274</v>
      </c>
      <c r="F1857" s="8">
        <v>9.8600000000000003E-9</v>
      </c>
    </row>
    <row r="1858" spans="2:6" x14ac:dyDescent="0.2">
      <c r="B1858" s="9" t="s">
        <v>63</v>
      </c>
      <c r="C1858" s="6" t="s">
        <v>3</v>
      </c>
      <c r="D1858" s="6" t="s">
        <v>462</v>
      </c>
      <c r="E1858" s="26" t="s">
        <v>274</v>
      </c>
      <c r="F1858" s="8">
        <v>3.9150000000000003E-8</v>
      </c>
    </row>
    <row r="1859" spans="2:6" x14ac:dyDescent="0.2">
      <c r="B1859" s="9" t="s">
        <v>64</v>
      </c>
      <c r="C1859" s="6" t="s">
        <v>3</v>
      </c>
      <c r="D1859" s="6" t="s">
        <v>462</v>
      </c>
      <c r="E1859" s="26" t="s">
        <v>274</v>
      </c>
      <c r="F1859" s="8">
        <v>3.8649999999999999E-8</v>
      </c>
    </row>
    <row r="1860" spans="2:6" x14ac:dyDescent="0.2">
      <c r="B1860" s="9" t="s">
        <v>65</v>
      </c>
      <c r="C1860" s="6" t="s">
        <v>3</v>
      </c>
      <c r="D1860" s="6" t="s">
        <v>463</v>
      </c>
      <c r="E1860" s="26" t="s">
        <v>274</v>
      </c>
      <c r="F1860" s="8">
        <v>8.7999999999999994E-9</v>
      </c>
    </row>
    <row r="1861" spans="2:6" x14ac:dyDescent="0.2">
      <c r="B1861" s="9" t="s">
        <v>66</v>
      </c>
      <c r="C1861" s="6" t="s">
        <v>3</v>
      </c>
      <c r="D1861" s="6" t="s">
        <v>463</v>
      </c>
      <c r="E1861" s="26" t="s">
        <v>274</v>
      </c>
      <c r="F1861" s="8">
        <v>7.6650000000000001E-8</v>
      </c>
    </row>
    <row r="1862" spans="2:6" x14ac:dyDescent="0.2">
      <c r="B1862" s="9" t="s">
        <v>67</v>
      </c>
      <c r="C1862" s="6" t="s">
        <v>3</v>
      </c>
      <c r="D1862" s="6" t="s">
        <v>463</v>
      </c>
      <c r="E1862" s="26" t="s">
        <v>274</v>
      </c>
      <c r="F1862" s="8">
        <v>2.3499999999999999E-8</v>
      </c>
    </row>
    <row r="1863" spans="2:6" x14ac:dyDescent="0.2">
      <c r="B1863" s="9" t="s">
        <v>68</v>
      </c>
      <c r="C1863" s="6" t="s">
        <v>3</v>
      </c>
      <c r="D1863" s="6" t="s">
        <v>463</v>
      </c>
      <c r="E1863" s="26" t="s">
        <v>274</v>
      </c>
      <c r="F1863" s="8">
        <v>1.7599999999999999E-8</v>
      </c>
    </row>
    <row r="1864" spans="2:6" x14ac:dyDescent="0.2">
      <c r="B1864" s="9" t="s">
        <v>9</v>
      </c>
      <c r="C1864" s="6" t="s">
        <v>2</v>
      </c>
      <c r="D1864" s="6" t="s">
        <v>463</v>
      </c>
      <c r="E1864" s="26" t="s">
        <v>274</v>
      </c>
      <c r="F1864" s="8">
        <v>1.3649999999999998E-7</v>
      </c>
    </row>
    <row r="1865" spans="2:6" x14ac:dyDescent="0.2">
      <c r="B1865" s="9" t="s">
        <v>10</v>
      </c>
      <c r="C1865" s="6" t="s">
        <v>2</v>
      </c>
      <c r="D1865" s="6" t="s">
        <v>463</v>
      </c>
      <c r="E1865" s="26" t="s">
        <v>274</v>
      </c>
      <c r="F1865" s="8">
        <v>1.1650000000000001E-6</v>
      </c>
    </row>
    <row r="1866" spans="2:6" x14ac:dyDescent="0.2">
      <c r="B1866" s="9" t="s">
        <v>11</v>
      </c>
      <c r="C1866" s="6" t="s">
        <v>2</v>
      </c>
      <c r="D1866" s="6" t="s">
        <v>463</v>
      </c>
      <c r="E1866" s="26" t="s">
        <v>274</v>
      </c>
      <c r="F1866" s="8" t="s">
        <v>530</v>
      </c>
    </row>
    <row r="1867" spans="2:6" x14ac:dyDescent="0.2">
      <c r="B1867" s="9" t="s">
        <v>12</v>
      </c>
      <c r="C1867" s="6" t="s">
        <v>2</v>
      </c>
      <c r="D1867" s="6" t="s">
        <v>463</v>
      </c>
      <c r="E1867" s="26" t="s">
        <v>274</v>
      </c>
      <c r="F1867" s="8" t="s">
        <v>530</v>
      </c>
    </row>
    <row r="1868" spans="2:6" x14ac:dyDescent="0.2">
      <c r="B1868" s="9" t="s">
        <v>13</v>
      </c>
      <c r="C1868" s="6" t="s">
        <v>2</v>
      </c>
      <c r="D1868" s="6" t="s">
        <v>479</v>
      </c>
      <c r="E1868" s="26" t="s">
        <v>274</v>
      </c>
      <c r="F1868" s="8" t="s">
        <v>530</v>
      </c>
    </row>
    <row r="1869" spans="2:6" x14ac:dyDescent="0.2">
      <c r="B1869" s="9" t="s">
        <v>14</v>
      </c>
      <c r="C1869" s="6" t="s">
        <v>2</v>
      </c>
      <c r="D1869" s="6" t="s">
        <v>464</v>
      </c>
      <c r="E1869" s="26" t="s">
        <v>274</v>
      </c>
      <c r="F1869" s="8">
        <v>9.6849999999999997E-8</v>
      </c>
    </row>
    <row r="1870" spans="2:6" x14ac:dyDescent="0.2">
      <c r="B1870" s="9" t="s">
        <v>15</v>
      </c>
      <c r="C1870" s="6" t="s">
        <v>2</v>
      </c>
      <c r="D1870" s="6" t="s">
        <v>464</v>
      </c>
      <c r="E1870" s="26" t="s">
        <v>274</v>
      </c>
      <c r="F1870" s="8">
        <v>2.1050000000000002E-6</v>
      </c>
    </row>
    <row r="1871" spans="2:6" x14ac:dyDescent="0.2">
      <c r="B1871" s="9" t="s">
        <v>16</v>
      </c>
      <c r="C1871" s="6" t="s">
        <v>2</v>
      </c>
      <c r="D1871" s="6" t="s">
        <v>464</v>
      </c>
      <c r="E1871" s="26" t="s">
        <v>274</v>
      </c>
      <c r="F1871" s="8">
        <v>1.9950000000000001E-7</v>
      </c>
    </row>
    <row r="1872" spans="2:6" x14ac:dyDescent="0.2">
      <c r="B1872" s="9" t="s">
        <v>17</v>
      </c>
      <c r="C1872" s="6" t="s">
        <v>2</v>
      </c>
      <c r="D1872" s="6" t="s">
        <v>479</v>
      </c>
      <c r="E1872" s="26" t="s">
        <v>274</v>
      </c>
      <c r="F1872" s="8" t="s">
        <v>530</v>
      </c>
    </row>
    <row r="1873" spans="2:6" x14ac:dyDescent="0.2">
      <c r="B1873" s="9" t="s">
        <v>18</v>
      </c>
      <c r="C1873" s="6" t="s">
        <v>2</v>
      </c>
      <c r="D1873" s="6" t="s">
        <v>464</v>
      </c>
      <c r="E1873" s="26" t="s">
        <v>274</v>
      </c>
      <c r="F1873" s="8">
        <v>4.0600000000000001E-7</v>
      </c>
    </row>
    <row r="1874" spans="2:6" x14ac:dyDescent="0.2">
      <c r="B1874" s="9" t="s">
        <v>19</v>
      </c>
      <c r="C1874" s="6" t="s">
        <v>2</v>
      </c>
      <c r="D1874" s="6" t="s">
        <v>464</v>
      </c>
      <c r="E1874" s="26" t="s">
        <v>274</v>
      </c>
      <c r="F1874" s="8">
        <v>7.1950000000000009E-9</v>
      </c>
    </row>
    <row r="1875" spans="2:6" x14ac:dyDescent="0.2">
      <c r="B1875" s="9" t="s">
        <v>20</v>
      </c>
      <c r="C1875" s="6" t="s">
        <v>2</v>
      </c>
      <c r="D1875" s="6" t="s">
        <v>464</v>
      </c>
      <c r="E1875" s="26" t="s">
        <v>274</v>
      </c>
      <c r="F1875" s="8">
        <v>9.6400000000000006E-9</v>
      </c>
    </row>
    <row r="1876" spans="2:6" x14ac:dyDescent="0.2">
      <c r="B1876" s="9" t="s">
        <v>21</v>
      </c>
      <c r="C1876" s="6" t="s">
        <v>2</v>
      </c>
      <c r="D1876" s="6" t="s">
        <v>464</v>
      </c>
      <c r="E1876" s="26" t="s">
        <v>274</v>
      </c>
      <c r="F1876" s="8">
        <v>7.4150000000000006E-9</v>
      </c>
    </row>
    <row r="1877" spans="2:6" x14ac:dyDescent="0.2">
      <c r="B1877" s="9" t="s">
        <v>22</v>
      </c>
      <c r="C1877" s="6" t="s">
        <v>2</v>
      </c>
      <c r="D1877" s="6" t="s">
        <v>464</v>
      </c>
      <c r="E1877" s="26" t="s">
        <v>274</v>
      </c>
      <c r="F1877" s="8">
        <v>3.6699999999999999E-7</v>
      </c>
    </row>
    <row r="1878" spans="2:6" x14ac:dyDescent="0.2">
      <c r="B1878" s="9" t="s">
        <v>23</v>
      </c>
      <c r="C1878" s="6" t="s">
        <v>2</v>
      </c>
      <c r="D1878" s="6" t="s">
        <v>465</v>
      </c>
      <c r="E1878" s="26" t="s">
        <v>274</v>
      </c>
      <c r="F1878" s="8">
        <v>1.7999999999999999E-8</v>
      </c>
    </row>
    <row r="1879" spans="2:6" x14ac:dyDescent="0.2">
      <c r="B1879" s="9" t="s">
        <v>24</v>
      </c>
      <c r="C1879" s="6" t="s">
        <v>2</v>
      </c>
      <c r="D1879" s="6" t="s">
        <v>465</v>
      </c>
      <c r="E1879" s="26" t="s">
        <v>274</v>
      </c>
      <c r="F1879" s="8">
        <v>1.99E-8</v>
      </c>
    </row>
    <row r="1880" spans="2:6" x14ac:dyDescent="0.2">
      <c r="B1880" s="9" t="s">
        <v>25</v>
      </c>
      <c r="C1880" s="6" t="s">
        <v>2</v>
      </c>
      <c r="D1880" s="6" t="s">
        <v>465</v>
      </c>
      <c r="E1880" s="26" t="s">
        <v>274</v>
      </c>
      <c r="F1880" s="8">
        <v>3.2399999999999999E-8</v>
      </c>
    </row>
    <row r="1881" spans="2:6" x14ac:dyDescent="0.2">
      <c r="B1881" s="9" t="s">
        <v>26</v>
      </c>
      <c r="C1881" s="6" t="s">
        <v>2</v>
      </c>
      <c r="D1881" s="6" t="s">
        <v>465</v>
      </c>
      <c r="E1881" s="26" t="s">
        <v>274</v>
      </c>
      <c r="F1881" s="8">
        <v>4.7400000000000001E-8</v>
      </c>
    </row>
    <row r="1882" spans="2:6" x14ac:dyDescent="0.2">
      <c r="B1882" s="9" t="s">
        <v>27</v>
      </c>
      <c r="C1882" s="6" t="s">
        <v>2</v>
      </c>
      <c r="D1882" s="6" t="s">
        <v>465</v>
      </c>
      <c r="E1882" s="26" t="s">
        <v>274</v>
      </c>
      <c r="F1882" s="8">
        <v>2.3700000000000002E-7</v>
      </c>
    </row>
    <row r="1883" spans="2:6" x14ac:dyDescent="0.2">
      <c r="B1883" s="9" t="s">
        <v>28</v>
      </c>
      <c r="C1883" s="6" t="s">
        <v>2</v>
      </c>
      <c r="D1883" s="6" t="s">
        <v>465</v>
      </c>
      <c r="E1883" s="26" t="s">
        <v>274</v>
      </c>
      <c r="F1883" s="8">
        <v>9.2799999999999997E-8</v>
      </c>
    </row>
    <row r="1884" spans="2:6" x14ac:dyDescent="0.2">
      <c r="B1884" s="9" t="s">
        <v>29</v>
      </c>
      <c r="C1884" s="6" t="s">
        <v>2</v>
      </c>
      <c r="D1884" s="6" t="s">
        <v>465</v>
      </c>
      <c r="E1884" s="26" t="s">
        <v>274</v>
      </c>
      <c r="F1884" s="8">
        <v>4.2599999999999998E-8</v>
      </c>
    </row>
    <row r="1885" spans="2:6" x14ac:dyDescent="0.2">
      <c r="B1885" s="9" t="s">
        <v>30</v>
      </c>
      <c r="C1885" s="6" t="s">
        <v>2</v>
      </c>
      <c r="D1885" s="6" t="s">
        <v>465</v>
      </c>
      <c r="E1885" s="26" t="s">
        <v>274</v>
      </c>
      <c r="F1885" s="8">
        <v>9.7100000000000003E-8</v>
      </c>
    </row>
    <row r="1886" spans="2:6" x14ac:dyDescent="0.2">
      <c r="B1886" s="9" t="s">
        <v>31</v>
      </c>
      <c r="C1886" s="6" t="s">
        <v>2</v>
      </c>
      <c r="D1886" s="6" t="s">
        <v>466</v>
      </c>
      <c r="E1886" s="26" t="s">
        <v>274</v>
      </c>
      <c r="F1886" s="8">
        <v>5.5449999999999997E-8</v>
      </c>
    </row>
    <row r="1887" spans="2:6" x14ac:dyDescent="0.2">
      <c r="B1887" s="9" t="s">
        <v>32</v>
      </c>
      <c r="C1887" s="6" t="s">
        <v>2</v>
      </c>
      <c r="D1887" s="6" t="s">
        <v>466</v>
      </c>
      <c r="E1887" s="26" t="s">
        <v>274</v>
      </c>
      <c r="F1887" s="8">
        <v>2.5399999999999999E-8</v>
      </c>
    </row>
    <row r="1888" spans="2:6" x14ac:dyDescent="0.2">
      <c r="B1888" s="9" t="s">
        <v>33</v>
      </c>
      <c r="C1888" s="6" t="s">
        <v>2</v>
      </c>
      <c r="D1888" s="6" t="s">
        <v>466</v>
      </c>
      <c r="E1888" s="26" t="s">
        <v>274</v>
      </c>
      <c r="F1888" s="8">
        <v>4.3349999999999996E-7</v>
      </c>
    </row>
    <row r="1889" spans="2:6" x14ac:dyDescent="0.2">
      <c r="B1889" s="9" t="s">
        <v>34</v>
      </c>
      <c r="C1889" s="6" t="s">
        <v>2</v>
      </c>
      <c r="D1889" s="6" t="s">
        <v>466</v>
      </c>
      <c r="E1889" s="26" t="s">
        <v>274</v>
      </c>
      <c r="F1889" s="8">
        <v>1.2799999999999998E-7</v>
      </c>
    </row>
    <row r="1890" spans="2:6" x14ac:dyDescent="0.2">
      <c r="B1890" s="9" t="s">
        <v>35</v>
      </c>
      <c r="C1890" s="6" t="s">
        <v>2</v>
      </c>
      <c r="D1890" s="6" t="s">
        <v>466</v>
      </c>
      <c r="E1890" s="26" t="s">
        <v>274</v>
      </c>
      <c r="F1890" s="8">
        <v>1.8350000000000002E-7</v>
      </c>
    </row>
    <row r="1891" spans="2:6" x14ac:dyDescent="0.2">
      <c r="B1891" s="9" t="s">
        <v>36</v>
      </c>
      <c r="C1891" s="6" t="s">
        <v>2</v>
      </c>
      <c r="D1891" s="6" t="s">
        <v>466</v>
      </c>
      <c r="E1891" s="26" t="s">
        <v>274</v>
      </c>
      <c r="F1891" s="8">
        <v>1.6249999999999998E-7</v>
      </c>
    </row>
    <row r="1892" spans="2:6" x14ac:dyDescent="0.2">
      <c r="B1892" s="9" t="s">
        <v>37</v>
      </c>
      <c r="C1892" s="6" t="s">
        <v>2</v>
      </c>
      <c r="D1892" s="6" t="s">
        <v>466</v>
      </c>
      <c r="E1892" s="26" t="s">
        <v>274</v>
      </c>
      <c r="F1892" s="8">
        <v>1.1555E-7</v>
      </c>
    </row>
    <row r="1893" spans="2:6" x14ac:dyDescent="0.2">
      <c r="B1893" s="9" t="s">
        <v>38</v>
      </c>
      <c r="C1893" s="6" t="s">
        <v>2</v>
      </c>
      <c r="D1893" s="6" t="s">
        <v>466</v>
      </c>
      <c r="E1893" s="26" t="s">
        <v>274</v>
      </c>
      <c r="F1893" s="8">
        <v>3.8100000000000004E-8</v>
      </c>
    </row>
    <row r="1894" spans="2:6" x14ac:dyDescent="0.2">
      <c r="B1894" s="9" t="s">
        <v>159</v>
      </c>
      <c r="C1894" s="6" t="s">
        <v>270</v>
      </c>
      <c r="D1894" s="6" t="s">
        <v>239</v>
      </c>
      <c r="E1894" s="27" t="s">
        <v>275</v>
      </c>
      <c r="F1894" s="8">
        <v>4.51E-7</v>
      </c>
    </row>
    <row r="1895" spans="2:6" x14ac:dyDescent="0.2">
      <c r="B1895" s="9" t="s">
        <v>160</v>
      </c>
      <c r="C1895" s="6" t="s">
        <v>270</v>
      </c>
      <c r="D1895" s="6" t="s">
        <v>239</v>
      </c>
      <c r="E1895" s="27" t="s">
        <v>275</v>
      </c>
      <c r="F1895" s="8">
        <v>1.7399999999999999E-6</v>
      </c>
    </row>
    <row r="1896" spans="2:6" x14ac:dyDescent="0.2">
      <c r="B1896" s="9" t="s">
        <v>161</v>
      </c>
      <c r="C1896" s="6" t="s">
        <v>270</v>
      </c>
      <c r="D1896" s="6" t="s">
        <v>239</v>
      </c>
      <c r="E1896" s="27" t="s">
        <v>275</v>
      </c>
      <c r="F1896" s="8">
        <v>9.7199999999999997E-7</v>
      </c>
    </row>
    <row r="1897" spans="2:6" x14ac:dyDescent="0.2">
      <c r="B1897" s="9" t="s">
        <v>162</v>
      </c>
      <c r="C1897" s="6" t="s">
        <v>270</v>
      </c>
      <c r="D1897" s="6" t="s">
        <v>239</v>
      </c>
      <c r="E1897" s="27" t="s">
        <v>275</v>
      </c>
      <c r="F1897" s="8">
        <v>1.7399999999999999E-6</v>
      </c>
    </row>
    <row r="1898" spans="2:6" x14ac:dyDescent="0.2">
      <c r="B1898" s="9" t="s">
        <v>163</v>
      </c>
      <c r="C1898" s="6" t="s">
        <v>270</v>
      </c>
      <c r="D1898" s="6" t="s">
        <v>239</v>
      </c>
      <c r="E1898" s="27" t="s">
        <v>275</v>
      </c>
      <c r="F1898" s="8">
        <v>3.7950000000000001E-6</v>
      </c>
    </row>
    <row r="1899" spans="2:6" x14ac:dyDescent="0.2">
      <c r="B1899" s="9" t="s">
        <v>164</v>
      </c>
      <c r="C1899" s="6" t="s">
        <v>270</v>
      </c>
      <c r="D1899" s="6" t="s">
        <v>239</v>
      </c>
      <c r="E1899" s="27" t="s">
        <v>275</v>
      </c>
      <c r="F1899" s="8">
        <v>1.6300000000000001E-6</v>
      </c>
    </row>
    <row r="1900" spans="2:6" x14ac:dyDescent="0.2">
      <c r="B1900" s="9" t="s">
        <v>165</v>
      </c>
      <c r="C1900" s="6" t="s">
        <v>270</v>
      </c>
      <c r="D1900" s="6" t="s">
        <v>239</v>
      </c>
      <c r="E1900" s="27" t="s">
        <v>275</v>
      </c>
      <c r="F1900" s="8">
        <v>1.2500000000000001E-5</v>
      </c>
    </row>
    <row r="1901" spans="2:6" x14ac:dyDescent="0.2">
      <c r="B1901" s="9" t="s">
        <v>166</v>
      </c>
      <c r="C1901" s="6" t="s">
        <v>270</v>
      </c>
      <c r="D1901" s="6" t="s">
        <v>239</v>
      </c>
      <c r="E1901" s="27" t="s">
        <v>275</v>
      </c>
      <c r="F1901" s="8">
        <v>3.1550000000000003E-6</v>
      </c>
    </row>
    <row r="1902" spans="2:6" x14ac:dyDescent="0.2">
      <c r="B1902" s="9" t="s">
        <v>167</v>
      </c>
      <c r="C1902" s="6" t="s">
        <v>270</v>
      </c>
      <c r="D1902" s="6" t="s">
        <v>281</v>
      </c>
      <c r="E1902" s="27" t="s">
        <v>275</v>
      </c>
      <c r="F1902" s="8">
        <v>5.5199999999999997E-6</v>
      </c>
    </row>
    <row r="1903" spans="2:6" x14ac:dyDescent="0.2">
      <c r="B1903" s="9" t="s">
        <v>168</v>
      </c>
      <c r="C1903" s="6" t="s">
        <v>270</v>
      </c>
      <c r="D1903" s="6" t="s">
        <v>281</v>
      </c>
      <c r="E1903" s="27" t="s">
        <v>275</v>
      </c>
      <c r="F1903" s="8">
        <v>2.6599999999999999E-6</v>
      </c>
    </row>
    <row r="1904" spans="2:6" x14ac:dyDescent="0.2">
      <c r="B1904" s="9" t="s">
        <v>169</v>
      </c>
      <c r="C1904" s="6" t="s">
        <v>270</v>
      </c>
      <c r="D1904" s="6" t="s">
        <v>281</v>
      </c>
      <c r="E1904" s="27" t="s">
        <v>275</v>
      </c>
      <c r="F1904" s="8">
        <v>1.0265E-6</v>
      </c>
    </row>
    <row r="1905" spans="2:6" x14ac:dyDescent="0.2">
      <c r="B1905" s="9" t="s">
        <v>170</v>
      </c>
      <c r="C1905" s="6" t="s">
        <v>270</v>
      </c>
      <c r="D1905" s="6" t="s">
        <v>281</v>
      </c>
      <c r="E1905" s="27" t="s">
        <v>275</v>
      </c>
      <c r="F1905" s="8">
        <v>1.0339999999999999E-4</v>
      </c>
    </row>
    <row r="1906" spans="2:6" x14ac:dyDescent="0.2">
      <c r="B1906" s="9" t="s">
        <v>171</v>
      </c>
      <c r="C1906" s="6" t="s">
        <v>270</v>
      </c>
      <c r="D1906" s="6" t="s">
        <v>281</v>
      </c>
      <c r="E1906" s="27" t="s">
        <v>275</v>
      </c>
      <c r="F1906" s="8">
        <v>8.4249999999999998E-6</v>
      </c>
    </row>
    <row r="1907" spans="2:6" x14ac:dyDescent="0.2">
      <c r="B1907" s="9" t="s">
        <v>172</v>
      </c>
      <c r="C1907" s="6" t="s">
        <v>270</v>
      </c>
      <c r="D1907" s="6" t="s">
        <v>281</v>
      </c>
      <c r="E1907" s="27" t="s">
        <v>275</v>
      </c>
      <c r="F1907" s="8">
        <v>9.7199999999999997E-7</v>
      </c>
    </row>
    <row r="1908" spans="2:6" x14ac:dyDescent="0.2">
      <c r="B1908" s="9" t="s">
        <v>173</v>
      </c>
      <c r="C1908" s="6" t="s">
        <v>270</v>
      </c>
      <c r="D1908" s="6" t="s">
        <v>281</v>
      </c>
      <c r="E1908" s="27" t="s">
        <v>275</v>
      </c>
      <c r="F1908" s="8">
        <v>1.195E-6</v>
      </c>
    </row>
    <row r="1909" spans="2:6" x14ac:dyDescent="0.2">
      <c r="B1909" s="9" t="s">
        <v>174</v>
      </c>
      <c r="C1909" s="6" t="s">
        <v>270</v>
      </c>
      <c r="D1909" s="6" t="s">
        <v>281</v>
      </c>
      <c r="E1909" s="27" t="s">
        <v>275</v>
      </c>
      <c r="F1909" s="8">
        <v>8.4549999999999995E-6</v>
      </c>
    </row>
    <row r="1910" spans="2:6" x14ac:dyDescent="0.2">
      <c r="B1910" s="9" t="s">
        <v>175</v>
      </c>
      <c r="C1910" s="6" t="s">
        <v>270</v>
      </c>
      <c r="D1910" s="6" t="s">
        <v>304</v>
      </c>
      <c r="E1910" s="27" t="s">
        <v>275</v>
      </c>
      <c r="F1910" s="8">
        <v>7.1149999999999996E-6</v>
      </c>
    </row>
    <row r="1911" spans="2:6" x14ac:dyDescent="0.2">
      <c r="B1911" s="9" t="s">
        <v>176</v>
      </c>
      <c r="C1911" s="6" t="s">
        <v>270</v>
      </c>
      <c r="D1911" s="6" t="s">
        <v>304</v>
      </c>
      <c r="E1911" s="27" t="s">
        <v>275</v>
      </c>
      <c r="F1911" s="8">
        <v>6.7049999999999993E-6</v>
      </c>
    </row>
    <row r="1912" spans="2:6" x14ac:dyDescent="0.2">
      <c r="B1912" s="9" t="s">
        <v>177</v>
      </c>
      <c r="C1912" s="6" t="s">
        <v>270</v>
      </c>
      <c r="D1912" s="6" t="s">
        <v>304</v>
      </c>
      <c r="E1912" s="27" t="s">
        <v>275</v>
      </c>
      <c r="F1912" s="8">
        <v>1.6200000000000001E-5</v>
      </c>
    </row>
    <row r="1913" spans="2:6" x14ac:dyDescent="0.2">
      <c r="B1913" s="9" t="s">
        <v>178</v>
      </c>
      <c r="C1913" s="6" t="s">
        <v>270</v>
      </c>
      <c r="D1913" s="6" t="s">
        <v>304</v>
      </c>
      <c r="E1913" s="27" t="s">
        <v>275</v>
      </c>
      <c r="F1913" s="8">
        <v>1.38E-5</v>
      </c>
    </row>
    <row r="1914" spans="2:6" x14ac:dyDescent="0.2">
      <c r="B1914" s="9" t="s">
        <v>179</v>
      </c>
      <c r="C1914" s="6" t="s">
        <v>270</v>
      </c>
      <c r="D1914" s="6" t="s">
        <v>304</v>
      </c>
      <c r="E1914" s="27" t="s">
        <v>275</v>
      </c>
      <c r="F1914" s="8">
        <v>1.0699999999999999E-5</v>
      </c>
    </row>
    <row r="1915" spans="2:6" x14ac:dyDescent="0.2">
      <c r="B1915" s="9" t="s">
        <v>180</v>
      </c>
      <c r="C1915" s="6" t="s">
        <v>270</v>
      </c>
      <c r="D1915" s="6" t="s">
        <v>304</v>
      </c>
      <c r="E1915" s="27" t="s">
        <v>275</v>
      </c>
      <c r="F1915" s="8">
        <v>3.3899999999999997E-6</v>
      </c>
    </row>
    <row r="1916" spans="2:6" x14ac:dyDescent="0.2">
      <c r="B1916" s="9" t="s">
        <v>181</v>
      </c>
      <c r="C1916" s="6" t="s">
        <v>270</v>
      </c>
      <c r="D1916" s="6" t="s">
        <v>304</v>
      </c>
      <c r="E1916" s="27" t="s">
        <v>275</v>
      </c>
      <c r="F1916" s="8">
        <v>2.6400000000000001E-6</v>
      </c>
    </row>
    <row r="1917" spans="2:6" x14ac:dyDescent="0.2">
      <c r="B1917" s="9" t="s">
        <v>182</v>
      </c>
      <c r="C1917" s="6" t="s">
        <v>270</v>
      </c>
      <c r="D1917" s="6" t="s">
        <v>304</v>
      </c>
      <c r="E1917" s="27" t="s">
        <v>275</v>
      </c>
      <c r="F1917" s="8">
        <v>5.3599999999999995E-6</v>
      </c>
    </row>
    <row r="1918" spans="2:6" x14ac:dyDescent="0.2">
      <c r="B1918" s="9" t="s">
        <v>183</v>
      </c>
      <c r="C1918" s="6" t="s">
        <v>270</v>
      </c>
      <c r="D1918" s="6" t="s">
        <v>445</v>
      </c>
      <c r="E1918" s="27" t="s">
        <v>275</v>
      </c>
      <c r="F1918" s="8">
        <v>5.2649999999999996E-6</v>
      </c>
    </row>
    <row r="1919" spans="2:6" x14ac:dyDescent="0.2">
      <c r="B1919" s="9" t="s">
        <v>184</v>
      </c>
      <c r="C1919" s="6" t="s">
        <v>270</v>
      </c>
      <c r="D1919" s="6" t="s">
        <v>445</v>
      </c>
      <c r="E1919" s="27" t="s">
        <v>275</v>
      </c>
      <c r="F1919" s="8">
        <v>5.045E-6</v>
      </c>
    </row>
    <row r="1920" spans="2:6" x14ac:dyDescent="0.2">
      <c r="B1920" s="9" t="s">
        <v>185</v>
      </c>
      <c r="C1920" s="6" t="s">
        <v>270</v>
      </c>
      <c r="D1920" s="6" t="s">
        <v>445</v>
      </c>
      <c r="E1920" s="27" t="s">
        <v>275</v>
      </c>
      <c r="F1920" s="8">
        <v>1.8500000000000001E-6</v>
      </c>
    </row>
    <row r="1921" spans="2:6" x14ac:dyDescent="0.2">
      <c r="B1921" s="9" t="s">
        <v>186</v>
      </c>
      <c r="C1921" s="6" t="s">
        <v>270</v>
      </c>
      <c r="D1921" s="6" t="s">
        <v>445</v>
      </c>
      <c r="E1921" s="27" t="s">
        <v>275</v>
      </c>
      <c r="F1921" s="8">
        <v>9.5900000000000005E-7</v>
      </c>
    </row>
    <row r="1922" spans="2:6" x14ac:dyDescent="0.2">
      <c r="B1922" s="9" t="s">
        <v>187</v>
      </c>
      <c r="C1922" s="6" t="s">
        <v>270</v>
      </c>
      <c r="D1922" s="6" t="s">
        <v>445</v>
      </c>
      <c r="E1922" s="27" t="s">
        <v>275</v>
      </c>
      <c r="F1922" s="8">
        <v>6.8050000000000001E-6</v>
      </c>
    </row>
    <row r="1923" spans="2:6" x14ac:dyDescent="0.2">
      <c r="B1923" s="9" t="s">
        <v>188</v>
      </c>
      <c r="C1923" s="6" t="s">
        <v>270</v>
      </c>
      <c r="D1923" s="6" t="s">
        <v>445</v>
      </c>
      <c r="E1923" s="27" t="s">
        <v>275</v>
      </c>
      <c r="F1923" s="8">
        <v>9.9999999999999995E-7</v>
      </c>
    </row>
    <row r="1924" spans="2:6" x14ac:dyDescent="0.2">
      <c r="B1924" s="9" t="s">
        <v>189</v>
      </c>
      <c r="C1924" s="6" t="s">
        <v>8</v>
      </c>
      <c r="D1924" s="6" t="s">
        <v>282</v>
      </c>
      <c r="E1924" s="27" t="s">
        <v>275</v>
      </c>
      <c r="F1924" s="8">
        <v>5.2900000000000004E-7</v>
      </c>
    </row>
    <row r="1925" spans="2:6" x14ac:dyDescent="0.2">
      <c r="B1925" s="9" t="s">
        <v>190</v>
      </c>
      <c r="C1925" s="6" t="s">
        <v>8</v>
      </c>
      <c r="D1925" s="6" t="s">
        <v>282</v>
      </c>
      <c r="E1925" s="27" t="s">
        <v>275</v>
      </c>
      <c r="F1925" s="8">
        <v>6.13E-7</v>
      </c>
    </row>
    <row r="1926" spans="2:6" x14ac:dyDescent="0.2">
      <c r="B1926" s="9" t="s">
        <v>191</v>
      </c>
      <c r="C1926" s="6" t="s">
        <v>8</v>
      </c>
      <c r="D1926" s="6" t="s">
        <v>282</v>
      </c>
      <c r="E1926" s="27" t="s">
        <v>275</v>
      </c>
      <c r="F1926" s="8">
        <v>2.2950000000000001E-7</v>
      </c>
    </row>
    <row r="1927" spans="2:6" x14ac:dyDescent="0.2">
      <c r="B1927" s="9" t="s">
        <v>192</v>
      </c>
      <c r="C1927" s="6" t="s">
        <v>8</v>
      </c>
      <c r="D1927" s="6" t="s">
        <v>282</v>
      </c>
      <c r="E1927" s="27" t="s">
        <v>275</v>
      </c>
      <c r="F1927" s="8">
        <v>9.7850000000000003E-6</v>
      </c>
    </row>
    <row r="1928" spans="2:6" x14ac:dyDescent="0.2">
      <c r="B1928" s="9" t="s">
        <v>193</v>
      </c>
      <c r="C1928" s="6" t="s">
        <v>8</v>
      </c>
      <c r="D1928" s="6" t="s">
        <v>282</v>
      </c>
      <c r="E1928" s="27" t="s">
        <v>275</v>
      </c>
      <c r="F1928" s="8">
        <v>1.2049999999999999E-6</v>
      </c>
    </row>
    <row r="1929" spans="2:6" x14ac:dyDescent="0.2">
      <c r="B1929" s="9" t="s">
        <v>194</v>
      </c>
      <c r="C1929" s="6" t="s">
        <v>8</v>
      </c>
      <c r="D1929" s="6" t="s">
        <v>282</v>
      </c>
      <c r="E1929" s="27" t="s">
        <v>275</v>
      </c>
      <c r="F1929" s="8">
        <v>1.3349999999999999E-6</v>
      </c>
    </row>
    <row r="1930" spans="2:6" x14ac:dyDescent="0.2">
      <c r="B1930" s="9" t="s">
        <v>195</v>
      </c>
      <c r="C1930" s="6" t="s">
        <v>8</v>
      </c>
      <c r="D1930" s="6" t="s">
        <v>282</v>
      </c>
      <c r="E1930" s="27" t="s">
        <v>275</v>
      </c>
      <c r="F1930" s="8">
        <v>4.3600000000000006E-6</v>
      </c>
    </row>
    <row r="1931" spans="2:6" x14ac:dyDescent="0.2">
      <c r="B1931" s="9" t="s">
        <v>196</v>
      </c>
      <c r="C1931" s="6" t="s">
        <v>8</v>
      </c>
      <c r="D1931" s="6" t="s">
        <v>282</v>
      </c>
      <c r="E1931" s="27" t="s">
        <v>275</v>
      </c>
      <c r="F1931" s="8">
        <v>3.8400000000000005E-6</v>
      </c>
    </row>
    <row r="1932" spans="2:6" x14ac:dyDescent="0.2">
      <c r="B1932" s="9" t="s">
        <v>197</v>
      </c>
      <c r="C1932" s="6" t="s">
        <v>8</v>
      </c>
      <c r="D1932" s="6" t="s">
        <v>283</v>
      </c>
      <c r="E1932" s="27" t="s">
        <v>275</v>
      </c>
      <c r="F1932" s="8">
        <v>8.5199999999999997E-6</v>
      </c>
    </row>
    <row r="1933" spans="2:6" x14ac:dyDescent="0.2">
      <c r="B1933" s="9" t="s">
        <v>198</v>
      </c>
      <c r="C1933" s="6" t="s">
        <v>8</v>
      </c>
      <c r="D1933" s="6" t="s">
        <v>283</v>
      </c>
      <c r="E1933" s="27" t="s">
        <v>275</v>
      </c>
      <c r="F1933" s="8">
        <v>2.52E-6</v>
      </c>
    </row>
    <row r="1934" spans="2:6" x14ac:dyDescent="0.2">
      <c r="B1934" s="9" t="s">
        <v>199</v>
      </c>
      <c r="C1934" s="6" t="s">
        <v>8</v>
      </c>
      <c r="D1934" s="6" t="s">
        <v>283</v>
      </c>
      <c r="E1934" s="27" t="s">
        <v>275</v>
      </c>
      <c r="F1934" s="8">
        <v>7.8250000000000005E-6</v>
      </c>
    </row>
    <row r="1935" spans="2:6" x14ac:dyDescent="0.2">
      <c r="B1935" s="9" t="s">
        <v>200</v>
      </c>
      <c r="C1935" s="6" t="s">
        <v>8</v>
      </c>
      <c r="D1935" s="6" t="s">
        <v>283</v>
      </c>
      <c r="E1935" s="27" t="s">
        <v>275</v>
      </c>
      <c r="F1935" s="8">
        <v>8.78E-7</v>
      </c>
    </row>
    <row r="1936" spans="2:6" x14ac:dyDescent="0.2">
      <c r="B1936" s="9" t="s">
        <v>201</v>
      </c>
      <c r="C1936" s="6" t="s">
        <v>8</v>
      </c>
      <c r="D1936" s="6" t="s">
        <v>283</v>
      </c>
      <c r="E1936" s="27" t="s">
        <v>275</v>
      </c>
      <c r="F1936" s="8">
        <v>2.3849999999999997E-5</v>
      </c>
    </row>
    <row r="1937" spans="2:6" x14ac:dyDescent="0.2">
      <c r="B1937" s="9" t="s">
        <v>202</v>
      </c>
      <c r="C1937" s="6" t="s">
        <v>8</v>
      </c>
      <c r="D1937" s="6" t="s">
        <v>283</v>
      </c>
      <c r="E1937" s="27" t="s">
        <v>275</v>
      </c>
      <c r="F1937" s="8">
        <v>7.4599999999999997E-6</v>
      </c>
    </row>
    <row r="1938" spans="2:6" x14ac:dyDescent="0.2">
      <c r="B1938" s="9" t="s">
        <v>203</v>
      </c>
      <c r="C1938" s="6" t="s">
        <v>8</v>
      </c>
      <c r="D1938" s="6" t="s">
        <v>283</v>
      </c>
      <c r="E1938" s="27" t="s">
        <v>275</v>
      </c>
      <c r="F1938" s="8">
        <v>1.2300000000000001E-5</v>
      </c>
    </row>
    <row r="1939" spans="2:6" x14ac:dyDescent="0.2">
      <c r="B1939" s="9" t="s">
        <v>204</v>
      </c>
      <c r="C1939" s="6" t="s">
        <v>8</v>
      </c>
      <c r="D1939" s="6" t="s">
        <v>283</v>
      </c>
      <c r="E1939" s="27" t="s">
        <v>275</v>
      </c>
      <c r="F1939" s="8">
        <v>2.9349999999999999E-6</v>
      </c>
    </row>
    <row r="1940" spans="2:6" x14ac:dyDescent="0.2">
      <c r="B1940" s="9" t="s">
        <v>205</v>
      </c>
      <c r="C1940" s="6" t="s">
        <v>8</v>
      </c>
      <c r="D1940" s="6" t="s">
        <v>305</v>
      </c>
      <c r="E1940" s="27" t="s">
        <v>275</v>
      </c>
      <c r="F1940" s="8">
        <v>7.7900000000000008E-7</v>
      </c>
    </row>
    <row r="1941" spans="2:6" x14ac:dyDescent="0.2">
      <c r="B1941" s="9" t="s">
        <v>206</v>
      </c>
      <c r="C1941" s="6" t="s">
        <v>8</v>
      </c>
      <c r="D1941" s="6" t="s">
        <v>305</v>
      </c>
      <c r="E1941" s="27" t="s">
        <v>275</v>
      </c>
      <c r="F1941" s="8">
        <v>5.2949999999999997E-7</v>
      </c>
    </row>
    <row r="1942" spans="2:6" x14ac:dyDescent="0.2">
      <c r="B1942" s="9" t="s">
        <v>207</v>
      </c>
      <c r="C1942" s="6" t="s">
        <v>8</v>
      </c>
      <c r="D1942" s="6" t="s">
        <v>305</v>
      </c>
      <c r="E1942" s="27" t="s">
        <v>275</v>
      </c>
      <c r="F1942" s="8">
        <v>3.9450000000000003E-6</v>
      </c>
    </row>
    <row r="1943" spans="2:6" x14ac:dyDescent="0.2">
      <c r="B1943" s="9" t="s">
        <v>208</v>
      </c>
      <c r="C1943" s="6" t="s">
        <v>8</v>
      </c>
      <c r="D1943" s="6" t="s">
        <v>305</v>
      </c>
      <c r="E1943" s="27" t="s">
        <v>275</v>
      </c>
      <c r="F1943" s="8">
        <v>2.1349999999999999E-6</v>
      </c>
    </row>
    <row r="1944" spans="2:6" x14ac:dyDescent="0.2">
      <c r="B1944" s="9" t="s">
        <v>209</v>
      </c>
      <c r="C1944" s="6" t="s">
        <v>8</v>
      </c>
      <c r="D1944" s="6" t="s">
        <v>305</v>
      </c>
      <c r="E1944" s="27" t="s">
        <v>275</v>
      </c>
      <c r="F1944" s="8">
        <v>2.8200000000000001E-6</v>
      </c>
    </row>
    <row r="1945" spans="2:6" x14ac:dyDescent="0.2">
      <c r="B1945" s="9" t="s">
        <v>210</v>
      </c>
      <c r="C1945" s="6" t="s">
        <v>8</v>
      </c>
      <c r="D1945" s="6" t="s">
        <v>305</v>
      </c>
      <c r="E1945" s="27" t="s">
        <v>275</v>
      </c>
      <c r="F1945" s="8">
        <v>5.4550000000000001E-7</v>
      </c>
    </row>
    <row r="1946" spans="2:6" x14ac:dyDescent="0.2">
      <c r="B1946" s="9" t="s">
        <v>211</v>
      </c>
      <c r="C1946" s="6" t="s">
        <v>8</v>
      </c>
      <c r="D1946" s="6" t="s">
        <v>305</v>
      </c>
      <c r="E1946" s="27" t="s">
        <v>275</v>
      </c>
      <c r="F1946" s="8">
        <v>3.6349999999999999E-6</v>
      </c>
    </row>
    <row r="1947" spans="2:6" x14ac:dyDescent="0.2">
      <c r="B1947" s="9" t="s">
        <v>212</v>
      </c>
      <c r="C1947" s="6" t="s">
        <v>8</v>
      </c>
      <c r="D1947" s="6" t="s">
        <v>305</v>
      </c>
      <c r="E1947" s="27" t="s">
        <v>275</v>
      </c>
      <c r="F1947" s="8">
        <v>2.3E-6</v>
      </c>
    </row>
    <row r="1948" spans="2:6" x14ac:dyDescent="0.2">
      <c r="B1948" s="9" t="s">
        <v>213</v>
      </c>
      <c r="C1948" s="6" t="s">
        <v>8</v>
      </c>
      <c r="D1948" s="6" t="s">
        <v>445</v>
      </c>
      <c r="E1948" s="27" t="s">
        <v>275</v>
      </c>
      <c r="F1948" s="8">
        <v>2.2399999999999997E-6</v>
      </c>
    </row>
    <row r="1949" spans="2:6" x14ac:dyDescent="0.2">
      <c r="B1949" s="9" t="s">
        <v>214</v>
      </c>
      <c r="C1949" s="6" t="s">
        <v>8</v>
      </c>
      <c r="D1949" s="6" t="s">
        <v>445</v>
      </c>
      <c r="E1949" s="27" t="s">
        <v>275</v>
      </c>
      <c r="F1949" s="8">
        <v>1.79E-6</v>
      </c>
    </row>
    <row r="1950" spans="2:6" x14ac:dyDescent="0.2">
      <c r="B1950" s="9" t="s">
        <v>215</v>
      </c>
      <c r="C1950" s="6" t="s">
        <v>8</v>
      </c>
      <c r="D1950" s="6" t="s">
        <v>446</v>
      </c>
      <c r="E1950" s="27" t="s">
        <v>275</v>
      </c>
      <c r="F1950" s="8">
        <v>5.4750000000000005E-7</v>
      </c>
    </row>
    <row r="1951" spans="2:6" x14ac:dyDescent="0.2">
      <c r="B1951" s="9" t="s">
        <v>216</v>
      </c>
      <c r="C1951" s="6" t="s">
        <v>8</v>
      </c>
      <c r="D1951" s="6" t="s">
        <v>446</v>
      </c>
      <c r="E1951" s="27" t="s">
        <v>275</v>
      </c>
      <c r="F1951" s="8">
        <v>2.0849999999999999E-7</v>
      </c>
    </row>
    <row r="1952" spans="2:6" x14ac:dyDescent="0.2">
      <c r="B1952" s="9" t="s">
        <v>217</v>
      </c>
      <c r="C1952" s="6" t="s">
        <v>8</v>
      </c>
      <c r="D1952" s="6" t="s">
        <v>446</v>
      </c>
      <c r="E1952" s="27" t="s">
        <v>275</v>
      </c>
      <c r="F1952" s="8">
        <v>1.825E-7</v>
      </c>
    </row>
    <row r="1953" spans="2:6" x14ac:dyDescent="0.2">
      <c r="B1953" s="9" t="s">
        <v>218</v>
      </c>
      <c r="C1953" s="6" t="s">
        <v>8</v>
      </c>
      <c r="D1953" s="6" t="s">
        <v>446</v>
      </c>
      <c r="E1953" s="27" t="s">
        <v>275</v>
      </c>
      <c r="F1953" s="8">
        <v>1.235E-6</v>
      </c>
    </row>
    <row r="1954" spans="2:6" x14ac:dyDescent="0.2">
      <c r="B1954" s="9" t="s">
        <v>129</v>
      </c>
      <c r="C1954" s="6" t="s">
        <v>356</v>
      </c>
      <c r="D1954" s="6" t="s">
        <v>306</v>
      </c>
      <c r="E1954" s="27" t="s">
        <v>275</v>
      </c>
      <c r="F1954" s="8">
        <v>6.2349999999999999E-8</v>
      </c>
    </row>
    <row r="1955" spans="2:6" x14ac:dyDescent="0.2">
      <c r="B1955" s="9" t="s">
        <v>130</v>
      </c>
      <c r="C1955" s="6" t="s">
        <v>356</v>
      </c>
      <c r="D1955" s="6" t="s">
        <v>306</v>
      </c>
      <c r="E1955" s="27" t="s">
        <v>275</v>
      </c>
      <c r="F1955" s="8">
        <v>9.8200000000000008E-7</v>
      </c>
    </row>
    <row r="1956" spans="2:6" x14ac:dyDescent="0.2">
      <c r="B1956" s="9" t="s">
        <v>131</v>
      </c>
      <c r="C1956" s="6" t="s">
        <v>356</v>
      </c>
      <c r="D1956" s="6" t="s">
        <v>306</v>
      </c>
      <c r="E1956" s="27" t="s">
        <v>275</v>
      </c>
      <c r="F1956" s="8">
        <v>1.4300000000000001E-6</v>
      </c>
    </row>
    <row r="1957" spans="2:6" x14ac:dyDescent="0.2">
      <c r="B1957" s="9" t="s">
        <v>132</v>
      </c>
      <c r="C1957" s="6" t="s">
        <v>356</v>
      </c>
      <c r="D1957" s="6" t="s">
        <v>306</v>
      </c>
      <c r="E1957" s="27" t="s">
        <v>275</v>
      </c>
      <c r="F1957" s="8">
        <v>1.72E-7</v>
      </c>
    </row>
    <row r="1958" spans="2:6" x14ac:dyDescent="0.2">
      <c r="B1958" s="9" t="s">
        <v>133</v>
      </c>
      <c r="C1958" s="6" t="s">
        <v>356</v>
      </c>
      <c r="D1958" s="6" t="s">
        <v>306</v>
      </c>
      <c r="E1958" s="27" t="s">
        <v>275</v>
      </c>
      <c r="F1958" s="8">
        <v>9.8200000000000008E-7</v>
      </c>
    </row>
    <row r="1959" spans="2:6" x14ac:dyDescent="0.2">
      <c r="B1959" s="9" t="s">
        <v>134</v>
      </c>
      <c r="C1959" s="6" t="s">
        <v>356</v>
      </c>
      <c r="D1959" s="6" t="s">
        <v>306</v>
      </c>
      <c r="E1959" s="27" t="s">
        <v>275</v>
      </c>
      <c r="F1959" s="8">
        <v>3.46E-7</v>
      </c>
    </row>
    <row r="1960" spans="2:6" x14ac:dyDescent="0.2">
      <c r="B1960" s="9" t="s">
        <v>135</v>
      </c>
      <c r="C1960" s="6" t="s">
        <v>356</v>
      </c>
      <c r="D1960" s="6" t="s">
        <v>306</v>
      </c>
      <c r="E1960" s="27" t="s">
        <v>275</v>
      </c>
      <c r="F1960" s="38">
        <v>1.6519999999999998E-8</v>
      </c>
    </row>
    <row r="1961" spans="2:6" x14ac:dyDescent="0.2">
      <c r="B1961" s="9" t="s">
        <v>136</v>
      </c>
      <c r="C1961" s="6" t="s">
        <v>356</v>
      </c>
      <c r="D1961" s="6" t="s">
        <v>306</v>
      </c>
      <c r="E1961" s="27" t="s">
        <v>275</v>
      </c>
      <c r="F1961" s="38">
        <v>1.0500000000000001E-6</v>
      </c>
    </row>
    <row r="1962" spans="2:6" x14ac:dyDescent="0.2">
      <c r="B1962" s="9" t="s">
        <v>137</v>
      </c>
      <c r="C1962" s="6" t="s">
        <v>356</v>
      </c>
      <c r="D1962" s="6" t="s">
        <v>307</v>
      </c>
      <c r="E1962" s="27" t="s">
        <v>275</v>
      </c>
      <c r="F1962" s="38">
        <v>6.4249999999999999E-7</v>
      </c>
    </row>
    <row r="1963" spans="2:6" x14ac:dyDescent="0.2">
      <c r="B1963" s="9" t="s">
        <v>138</v>
      </c>
      <c r="C1963" s="6" t="s">
        <v>356</v>
      </c>
      <c r="D1963" s="6" t="s">
        <v>307</v>
      </c>
      <c r="E1963" s="27" t="s">
        <v>275</v>
      </c>
      <c r="F1963" s="38">
        <v>9.6849999999999992E-7</v>
      </c>
    </row>
    <row r="1964" spans="2:6" x14ac:dyDescent="0.2">
      <c r="B1964" s="9" t="s">
        <v>139</v>
      </c>
      <c r="C1964" s="6" t="s">
        <v>356</v>
      </c>
      <c r="D1964" s="6" t="s">
        <v>307</v>
      </c>
      <c r="E1964" s="27" t="s">
        <v>275</v>
      </c>
      <c r="F1964" s="38">
        <v>3.0900000000000003E-7</v>
      </c>
    </row>
    <row r="1965" spans="2:6" x14ac:dyDescent="0.2">
      <c r="B1965" s="9" t="s">
        <v>140</v>
      </c>
      <c r="C1965" s="6" t="s">
        <v>356</v>
      </c>
      <c r="D1965" s="6" t="s">
        <v>307</v>
      </c>
      <c r="E1965" s="27" t="s">
        <v>275</v>
      </c>
      <c r="F1965" s="38">
        <v>2.8200000000000001E-6</v>
      </c>
    </row>
    <row r="1966" spans="2:6" x14ac:dyDescent="0.2">
      <c r="B1966" s="9" t="s">
        <v>141</v>
      </c>
      <c r="C1966" s="6" t="s">
        <v>356</v>
      </c>
      <c r="D1966" s="6" t="s">
        <v>307</v>
      </c>
      <c r="E1966" s="27" t="s">
        <v>275</v>
      </c>
      <c r="F1966" s="38">
        <v>6.5099999999999995E-6</v>
      </c>
    </row>
    <row r="1967" spans="2:6" x14ac:dyDescent="0.2">
      <c r="B1967" s="9" t="s">
        <v>142</v>
      </c>
      <c r="C1967" s="6" t="s">
        <v>356</v>
      </c>
      <c r="D1967" s="6" t="s">
        <v>307</v>
      </c>
      <c r="E1967" s="27" t="s">
        <v>275</v>
      </c>
      <c r="F1967" s="38">
        <v>4.1749999999999998E-6</v>
      </c>
    </row>
    <row r="1968" spans="2:6" x14ac:dyDescent="0.2">
      <c r="B1968" s="9" t="s">
        <v>143</v>
      </c>
      <c r="C1968" s="6" t="s">
        <v>356</v>
      </c>
      <c r="D1968" s="6" t="s">
        <v>307</v>
      </c>
      <c r="E1968" s="27" t="s">
        <v>275</v>
      </c>
      <c r="F1968" s="38">
        <v>1.84E-6</v>
      </c>
    </row>
    <row r="1969" spans="2:6" x14ac:dyDescent="0.2">
      <c r="B1969" s="9" t="s">
        <v>144</v>
      </c>
      <c r="C1969" s="6" t="s">
        <v>356</v>
      </c>
      <c r="D1969" s="6" t="s">
        <v>307</v>
      </c>
      <c r="E1969" s="27" t="s">
        <v>275</v>
      </c>
      <c r="F1969" s="38">
        <v>1.3200000000000001E-6</v>
      </c>
    </row>
    <row r="1970" spans="2:6" x14ac:dyDescent="0.2">
      <c r="B1970" s="9" t="s">
        <v>145</v>
      </c>
      <c r="C1970" s="6" t="s">
        <v>356</v>
      </c>
      <c r="D1970" s="6" t="s">
        <v>446</v>
      </c>
      <c r="E1970" s="27" t="s">
        <v>275</v>
      </c>
      <c r="F1970" s="38">
        <v>1.0195E-7</v>
      </c>
    </row>
    <row r="1971" spans="2:6" x14ac:dyDescent="0.2">
      <c r="B1971" s="9" t="s">
        <v>146</v>
      </c>
      <c r="C1971" s="6" t="s">
        <v>356</v>
      </c>
      <c r="D1971" s="6" t="s">
        <v>446</v>
      </c>
      <c r="E1971" s="27" t="s">
        <v>275</v>
      </c>
      <c r="F1971" s="38">
        <v>2.08E-6</v>
      </c>
    </row>
    <row r="1972" spans="2:6" x14ac:dyDescent="0.2">
      <c r="B1972" s="9" t="s">
        <v>147</v>
      </c>
      <c r="C1972" s="6" t="s">
        <v>356</v>
      </c>
      <c r="D1972" s="6" t="s">
        <v>446</v>
      </c>
      <c r="E1972" s="27" t="s">
        <v>275</v>
      </c>
      <c r="F1972" s="38">
        <v>1.8950000000000001E-6</v>
      </c>
    </row>
    <row r="1973" spans="2:6" x14ac:dyDescent="0.2">
      <c r="B1973" s="9" t="s">
        <v>148</v>
      </c>
      <c r="C1973" s="6" t="s">
        <v>356</v>
      </c>
      <c r="D1973" s="6" t="s">
        <v>446</v>
      </c>
      <c r="E1973" s="27" t="s">
        <v>275</v>
      </c>
      <c r="F1973" s="38">
        <v>1.73E-6</v>
      </c>
    </row>
    <row r="1974" spans="2:6" x14ac:dyDescent="0.2">
      <c r="B1974" s="9" t="s">
        <v>149</v>
      </c>
      <c r="C1974" s="6" t="s">
        <v>356</v>
      </c>
      <c r="D1974" s="6" t="s">
        <v>455</v>
      </c>
      <c r="E1974" s="27" t="s">
        <v>275</v>
      </c>
      <c r="F1974" s="38">
        <v>1.1850000000000001E-6</v>
      </c>
    </row>
    <row r="1975" spans="2:6" x14ac:dyDescent="0.2">
      <c r="B1975" s="9" t="s">
        <v>150</v>
      </c>
      <c r="C1975" s="6" t="s">
        <v>356</v>
      </c>
      <c r="D1975" s="6" t="s">
        <v>455</v>
      </c>
      <c r="E1975" s="27" t="s">
        <v>275</v>
      </c>
      <c r="F1975" s="38">
        <v>8.9599999999999998E-7</v>
      </c>
    </row>
    <row r="1976" spans="2:6" x14ac:dyDescent="0.2">
      <c r="B1976" s="9" t="s">
        <v>151</v>
      </c>
      <c r="C1976" s="6" t="s">
        <v>356</v>
      </c>
      <c r="D1976" s="6" t="s">
        <v>455</v>
      </c>
      <c r="E1976" s="27" t="s">
        <v>275</v>
      </c>
      <c r="F1976" s="38">
        <v>1.5549999999999998E-7</v>
      </c>
    </row>
    <row r="1977" spans="2:6" x14ac:dyDescent="0.2">
      <c r="B1977" s="9" t="s">
        <v>152</v>
      </c>
      <c r="C1977" s="6" t="s">
        <v>356</v>
      </c>
      <c r="D1977" s="6" t="s">
        <v>455</v>
      </c>
      <c r="E1977" s="27" t="s">
        <v>275</v>
      </c>
      <c r="F1977" s="38">
        <v>8.5200000000000006E-7</v>
      </c>
    </row>
    <row r="1978" spans="2:6" x14ac:dyDescent="0.2">
      <c r="B1978" s="9" t="s">
        <v>153</v>
      </c>
      <c r="C1978" s="6" t="s">
        <v>356</v>
      </c>
      <c r="D1978" s="6" t="s">
        <v>455</v>
      </c>
      <c r="E1978" s="27" t="s">
        <v>275</v>
      </c>
      <c r="F1978" s="38">
        <v>7.3900000000000004E-7</v>
      </c>
    </row>
    <row r="1979" spans="2:6" x14ac:dyDescent="0.2">
      <c r="B1979" s="9" t="s">
        <v>154</v>
      </c>
      <c r="C1979" s="6" t="s">
        <v>356</v>
      </c>
      <c r="D1979" s="6" t="s">
        <v>455</v>
      </c>
      <c r="E1979" s="27" t="s">
        <v>275</v>
      </c>
      <c r="F1979" s="38">
        <v>5.32E-8</v>
      </c>
    </row>
    <row r="1980" spans="2:6" x14ac:dyDescent="0.2">
      <c r="B1980" s="9" t="s">
        <v>155</v>
      </c>
      <c r="C1980" s="6" t="s">
        <v>356</v>
      </c>
      <c r="D1980" s="6" t="s">
        <v>455</v>
      </c>
      <c r="E1980" s="27" t="s">
        <v>275</v>
      </c>
      <c r="F1980" s="38">
        <v>8.8250000000000002E-7</v>
      </c>
    </row>
    <row r="1981" spans="2:6" x14ac:dyDescent="0.2">
      <c r="B1981" s="9" t="s">
        <v>156</v>
      </c>
      <c r="C1981" s="6" t="s">
        <v>356</v>
      </c>
      <c r="D1981" s="6" t="s">
        <v>455</v>
      </c>
      <c r="E1981" s="27" t="s">
        <v>275</v>
      </c>
      <c r="F1981" s="38">
        <v>2.1950000000000003E-7</v>
      </c>
    </row>
    <row r="1982" spans="2:6" x14ac:dyDescent="0.2">
      <c r="B1982" s="9" t="s">
        <v>157</v>
      </c>
      <c r="C1982" s="6" t="s">
        <v>356</v>
      </c>
      <c r="D1982" s="6" t="s">
        <v>456</v>
      </c>
      <c r="E1982" s="27" t="s">
        <v>275</v>
      </c>
      <c r="F1982" s="38">
        <v>2.8000000000000003E-6</v>
      </c>
    </row>
    <row r="1983" spans="2:6" x14ac:dyDescent="0.2">
      <c r="B1983" s="9" t="s">
        <v>158</v>
      </c>
      <c r="C1983" s="6" t="s">
        <v>356</v>
      </c>
      <c r="D1983" s="6" t="s">
        <v>456</v>
      </c>
      <c r="E1983" s="27" t="s">
        <v>275</v>
      </c>
      <c r="F1983" s="38">
        <v>1.73E-7</v>
      </c>
    </row>
    <row r="1984" spans="2:6" x14ac:dyDescent="0.2">
      <c r="B1984" s="9" t="s">
        <v>99</v>
      </c>
      <c r="C1984" s="6" t="s">
        <v>5</v>
      </c>
      <c r="D1984" s="6" t="s">
        <v>357</v>
      </c>
      <c r="E1984" s="27" t="s">
        <v>275</v>
      </c>
      <c r="F1984" s="38">
        <v>4.5950000000000001E-7</v>
      </c>
    </row>
    <row r="1985" spans="2:6" x14ac:dyDescent="0.2">
      <c r="B1985" s="9" t="s">
        <v>100</v>
      </c>
      <c r="C1985" s="6" t="s">
        <v>5</v>
      </c>
      <c r="D1985" s="6" t="s">
        <v>357</v>
      </c>
      <c r="E1985" s="27" t="s">
        <v>275</v>
      </c>
      <c r="F1985" s="38">
        <v>1.0745E-6</v>
      </c>
    </row>
    <row r="1986" spans="2:6" x14ac:dyDescent="0.2">
      <c r="B1986" s="9" t="s">
        <v>101</v>
      </c>
      <c r="C1986" s="6" t="s">
        <v>5</v>
      </c>
      <c r="D1986" s="6" t="s">
        <v>357</v>
      </c>
      <c r="E1986" s="27" t="s">
        <v>275</v>
      </c>
      <c r="F1986" s="38">
        <v>6.61E-7</v>
      </c>
    </row>
    <row r="1987" spans="2:6" x14ac:dyDescent="0.2">
      <c r="B1987" s="9" t="s">
        <v>102</v>
      </c>
      <c r="C1987" s="6" t="s">
        <v>5</v>
      </c>
      <c r="D1987" s="6" t="s">
        <v>357</v>
      </c>
      <c r="E1987" s="27" t="s">
        <v>275</v>
      </c>
      <c r="F1987" s="38">
        <v>5.4849999999999992E-7</v>
      </c>
    </row>
    <row r="1988" spans="2:6" x14ac:dyDescent="0.2">
      <c r="B1988" s="9" t="s">
        <v>103</v>
      </c>
      <c r="C1988" s="6" t="s">
        <v>5</v>
      </c>
      <c r="D1988" s="6" t="s">
        <v>357</v>
      </c>
      <c r="E1988" s="27" t="s">
        <v>275</v>
      </c>
      <c r="F1988" s="38">
        <v>1.6300000000000001E-6</v>
      </c>
    </row>
    <row r="1989" spans="2:6" x14ac:dyDescent="0.2">
      <c r="B1989" s="9" t="s">
        <v>104</v>
      </c>
      <c r="C1989" s="6" t="s">
        <v>5</v>
      </c>
      <c r="D1989" s="6" t="s">
        <v>357</v>
      </c>
      <c r="E1989" s="27" t="s">
        <v>275</v>
      </c>
      <c r="F1989" s="38">
        <v>7.3649999999999996E-7</v>
      </c>
    </row>
    <row r="1990" spans="2:6" x14ac:dyDescent="0.2">
      <c r="B1990" s="9" t="s">
        <v>105</v>
      </c>
      <c r="C1990" s="6" t="s">
        <v>5</v>
      </c>
      <c r="D1990" s="6" t="s">
        <v>357</v>
      </c>
      <c r="E1990" s="27" t="s">
        <v>275</v>
      </c>
      <c r="F1990" s="8">
        <v>1.1149999999999999E-6</v>
      </c>
    </row>
    <row r="1991" spans="2:6" x14ac:dyDescent="0.2">
      <c r="B1991" s="9" t="s">
        <v>106</v>
      </c>
      <c r="C1991" s="6" t="s">
        <v>5</v>
      </c>
      <c r="D1991" s="6" t="s">
        <v>357</v>
      </c>
      <c r="E1991" s="27" t="s">
        <v>275</v>
      </c>
      <c r="F1991" s="8">
        <v>3.6900000000000002E-6</v>
      </c>
    </row>
    <row r="1992" spans="2:6" x14ac:dyDescent="0.2">
      <c r="B1992" s="9" t="s">
        <v>107</v>
      </c>
      <c r="C1992" s="6" t="s">
        <v>5</v>
      </c>
      <c r="D1992" s="6" t="s">
        <v>358</v>
      </c>
      <c r="E1992" s="27" t="s">
        <v>275</v>
      </c>
      <c r="F1992" s="8">
        <v>2.9449999999999998E-6</v>
      </c>
    </row>
    <row r="1993" spans="2:6" x14ac:dyDescent="0.2">
      <c r="B1993" s="9" t="s">
        <v>108</v>
      </c>
      <c r="C1993" s="6" t="s">
        <v>5</v>
      </c>
      <c r="D1993" s="6" t="s">
        <v>358</v>
      </c>
      <c r="E1993" s="27" t="s">
        <v>275</v>
      </c>
      <c r="F1993" s="8">
        <v>4.3849999999999995E-6</v>
      </c>
    </row>
    <row r="1994" spans="2:6" x14ac:dyDescent="0.2">
      <c r="B1994" s="9" t="s">
        <v>109</v>
      </c>
      <c r="C1994" s="6" t="s">
        <v>5</v>
      </c>
      <c r="D1994" s="6" t="s">
        <v>358</v>
      </c>
      <c r="E1994" s="27" t="s">
        <v>275</v>
      </c>
      <c r="F1994" s="8">
        <v>1.3650000000000001E-6</v>
      </c>
    </row>
    <row r="1995" spans="2:6" x14ac:dyDescent="0.2">
      <c r="B1995" s="9" t="s">
        <v>110</v>
      </c>
      <c r="C1995" s="6" t="s">
        <v>5</v>
      </c>
      <c r="D1995" s="6" t="s">
        <v>358</v>
      </c>
      <c r="E1995" s="27" t="s">
        <v>275</v>
      </c>
      <c r="F1995" s="8">
        <v>3.7100000000000001E-6</v>
      </c>
    </row>
    <row r="1996" spans="2:6" x14ac:dyDescent="0.2">
      <c r="B1996" s="9" t="s">
        <v>111</v>
      </c>
      <c r="C1996" s="6" t="s">
        <v>5</v>
      </c>
      <c r="D1996" s="6" t="s">
        <v>358</v>
      </c>
      <c r="E1996" s="27" t="s">
        <v>275</v>
      </c>
      <c r="F1996" s="8">
        <v>4.16E-6</v>
      </c>
    </row>
    <row r="1997" spans="2:6" x14ac:dyDescent="0.2">
      <c r="B1997" s="9" t="s">
        <v>112</v>
      </c>
      <c r="C1997" s="6" t="s">
        <v>5</v>
      </c>
      <c r="D1997" s="6" t="s">
        <v>358</v>
      </c>
      <c r="E1997" s="27" t="s">
        <v>275</v>
      </c>
      <c r="F1997" s="8">
        <v>1.64E-6</v>
      </c>
    </row>
    <row r="1998" spans="2:6" x14ac:dyDescent="0.2">
      <c r="B1998" s="9" t="s">
        <v>113</v>
      </c>
      <c r="C1998" s="6" t="s">
        <v>5</v>
      </c>
      <c r="D1998" s="6" t="s">
        <v>358</v>
      </c>
      <c r="E1998" s="27" t="s">
        <v>275</v>
      </c>
      <c r="F1998" s="8">
        <v>4.33E-6</v>
      </c>
    </row>
    <row r="1999" spans="2:6" x14ac:dyDescent="0.2">
      <c r="B1999" s="9" t="s">
        <v>114</v>
      </c>
      <c r="C1999" s="6" t="s">
        <v>5</v>
      </c>
      <c r="D1999" s="6" t="s">
        <v>358</v>
      </c>
      <c r="E1999" s="27" t="s">
        <v>275</v>
      </c>
      <c r="F1999" s="8">
        <v>4.03E-7</v>
      </c>
    </row>
    <row r="2000" spans="2:6" x14ac:dyDescent="0.2">
      <c r="B2000" s="9" t="s">
        <v>115</v>
      </c>
      <c r="C2000" s="6" t="s">
        <v>5</v>
      </c>
      <c r="D2000" s="6" t="s">
        <v>397</v>
      </c>
      <c r="E2000" s="27" t="s">
        <v>275</v>
      </c>
      <c r="F2000" s="8">
        <v>2.6850000000000001E-6</v>
      </c>
    </row>
    <row r="2001" spans="2:6" x14ac:dyDescent="0.2">
      <c r="B2001" s="9" t="s">
        <v>116</v>
      </c>
      <c r="C2001" s="6" t="s">
        <v>5</v>
      </c>
      <c r="D2001" s="6" t="s">
        <v>397</v>
      </c>
      <c r="E2001" s="27" t="s">
        <v>275</v>
      </c>
      <c r="F2001" s="8">
        <v>3.275E-6</v>
      </c>
    </row>
    <row r="2002" spans="2:6" x14ac:dyDescent="0.2">
      <c r="B2002" s="9" t="s">
        <v>117</v>
      </c>
      <c r="C2002" s="6" t="s">
        <v>5</v>
      </c>
      <c r="D2002" s="6" t="s">
        <v>397</v>
      </c>
      <c r="E2002" s="27" t="s">
        <v>275</v>
      </c>
      <c r="F2002" s="8">
        <v>4.0049999999999998E-6</v>
      </c>
    </row>
    <row r="2003" spans="2:6" x14ac:dyDescent="0.2">
      <c r="B2003" s="9" t="s">
        <v>118</v>
      </c>
      <c r="C2003" s="6" t="s">
        <v>5</v>
      </c>
      <c r="D2003" s="6" t="s">
        <v>397</v>
      </c>
      <c r="E2003" s="27" t="s">
        <v>275</v>
      </c>
      <c r="F2003" s="8">
        <v>9.2000000000000009E-7</v>
      </c>
    </row>
    <row r="2004" spans="2:6" x14ac:dyDescent="0.2">
      <c r="B2004" s="9" t="s">
        <v>119</v>
      </c>
      <c r="C2004" s="6" t="s">
        <v>5</v>
      </c>
      <c r="D2004" s="6" t="s">
        <v>397</v>
      </c>
      <c r="E2004" s="27" t="s">
        <v>275</v>
      </c>
      <c r="F2004" s="8">
        <v>1.215E-6</v>
      </c>
    </row>
    <row r="2005" spans="2:6" x14ac:dyDescent="0.2">
      <c r="B2005" s="9" t="s">
        <v>120</v>
      </c>
      <c r="C2005" s="6" t="s">
        <v>5</v>
      </c>
      <c r="D2005" s="6" t="s">
        <v>397</v>
      </c>
      <c r="E2005" s="27" t="s">
        <v>275</v>
      </c>
      <c r="F2005" s="8">
        <v>3.36E-6</v>
      </c>
    </row>
    <row r="2006" spans="2:6" x14ac:dyDescent="0.2">
      <c r="B2006" s="9" t="s">
        <v>121</v>
      </c>
      <c r="C2006" s="6" t="s">
        <v>5</v>
      </c>
      <c r="D2006" s="6" t="s">
        <v>397</v>
      </c>
      <c r="E2006" s="27" t="s">
        <v>275</v>
      </c>
      <c r="F2006" s="8">
        <v>1.3100000000000002E-6</v>
      </c>
    </row>
    <row r="2007" spans="2:6" x14ac:dyDescent="0.2">
      <c r="B2007" s="9" t="s">
        <v>122</v>
      </c>
      <c r="C2007" s="6" t="s">
        <v>5</v>
      </c>
      <c r="D2007" s="6" t="s">
        <v>397</v>
      </c>
      <c r="E2007" s="27" t="s">
        <v>275</v>
      </c>
      <c r="F2007" s="8">
        <v>7.3700000000000006E-6</v>
      </c>
    </row>
    <row r="2008" spans="2:6" x14ac:dyDescent="0.2">
      <c r="B2008" s="9" t="s">
        <v>123</v>
      </c>
      <c r="C2008" s="6" t="s">
        <v>5</v>
      </c>
      <c r="D2008" s="6" t="s">
        <v>456</v>
      </c>
      <c r="E2008" s="27" t="s">
        <v>275</v>
      </c>
      <c r="F2008" s="8">
        <v>1.0550000000000001E-6</v>
      </c>
    </row>
    <row r="2009" spans="2:6" x14ac:dyDescent="0.2">
      <c r="B2009" s="9" t="s">
        <v>124</v>
      </c>
      <c r="C2009" s="6" t="s">
        <v>5</v>
      </c>
      <c r="D2009" s="6" t="s">
        <v>456</v>
      </c>
      <c r="E2009" s="27" t="s">
        <v>275</v>
      </c>
      <c r="F2009" s="8">
        <v>4.0699999999999998E-7</v>
      </c>
    </row>
    <row r="2010" spans="2:6" x14ac:dyDescent="0.2">
      <c r="B2010" s="9" t="s">
        <v>125</v>
      </c>
      <c r="C2010" s="6" t="s">
        <v>5</v>
      </c>
      <c r="D2010" s="6" t="s">
        <v>456</v>
      </c>
      <c r="E2010" s="27" t="s">
        <v>275</v>
      </c>
      <c r="F2010" s="8">
        <v>7.3949999999999997E-7</v>
      </c>
    </row>
    <row r="2011" spans="2:6" x14ac:dyDescent="0.2">
      <c r="B2011" s="9" t="s">
        <v>126</v>
      </c>
      <c r="C2011" s="6" t="s">
        <v>5</v>
      </c>
      <c r="D2011" s="6" t="s">
        <v>456</v>
      </c>
      <c r="E2011" s="27" t="s">
        <v>275</v>
      </c>
      <c r="F2011" s="8">
        <v>9.4750000000000003E-7</v>
      </c>
    </row>
    <row r="2012" spans="2:6" x14ac:dyDescent="0.2">
      <c r="B2012" s="9" t="s">
        <v>127</v>
      </c>
      <c r="C2012" s="6" t="s">
        <v>5</v>
      </c>
      <c r="D2012" s="6" t="s">
        <v>456</v>
      </c>
      <c r="E2012" s="27" t="s">
        <v>275</v>
      </c>
      <c r="F2012" s="8">
        <v>6.5700000000000002E-7</v>
      </c>
    </row>
    <row r="2013" spans="2:6" x14ac:dyDescent="0.2">
      <c r="B2013" s="9" t="s">
        <v>128</v>
      </c>
      <c r="C2013" s="6" t="s">
        <v>5</v>
      </c>
      <c r="D2013" s="6" t="s">
        <v>456</v>
      </c>
      <c r="E2013" s="27" t="s">
        <v>275</v>
      </c>
      <c r="F2013" s="8">
        <v>4.4449999999999999E-7</v>
      </c>
    </row>
    <row r="2014" spans="2:6" x14ac:dyDescent="0.2">
      <c r="B2014" s="9" t="s">
        <v>69</v>
      </c>
      <c r="C2014" s="6" t="s">
        <v>4</v>
      </c>
      <c r="D2014" s="6" t="s">
        <v>398</v>
      </c>
      <c r="E2014" s="27" t="s">
        <v>275</v>
      </c>
      <c r="F2014" s="8">
        <v>1.3550000000000002E-7</v>
      </c>
    </row>
    <row r="2015" spans="2:6" x14ac:dyDescent="0.2">
      <c r="B2015" s="9" t="s">
        <v>70</v>
      </c>
      <c r="C2015" s="6" t="s">
        <v>4</v>
      </c>
      <c r="D2015" s="6" t="s">
        <v>398</v>
      </c>
      <c r="E2015" s="27" t="s">
        <v>275</v>
      </c>
      <c r="F2015" s="8">
        <v>1.0195000000000001E-7</v>
      </c>
    </row>
    <row r="2016" spans="2:6" x14ac:dyDescent="0.2">
      <c r="B2016" s="9" t="s">
        <v>71</v>
      </c>
      <c r="C2016" s="6" t="s">
        <v>4</v>
      </c>
      <c r="D2016" s="6" t="s">
        <v>398</v>
      </c>
      <c r="E2016" s="27" t="s">
        <v>275</v>
      </c>
      <c r="F2016" s="8">
        <v>1.385E-7</v>
      </c>
    </row>
    <row r="2017" spans="2:6" x14ac:dyDescent="0.2">
      <c r="B2017" s="9" t="s">
        <v>72</v>
      </c>
      <c r="C2017" s="6" t="s">
        <v>4</v>
      </c>
      <c r="D2017" s="6" t="s">
        <v>398</v>
      </c>
      <c r="E2017" s="27" t="s">
        <v>275</v>
      </c>
      <c r="F2017" s="8">
        <v>4.2450000000000002E-7</v>
      </c>
    </row>
    <row r="2018" spans="2:6" x14ac:dyDescent="0.2">
      <c r="B2018" s="9" t="s">
        <v>73</v>
      </c>
      <c r="C2018" s="6" t="s">
        <v>4</v>
      </c>
      <c r="D2018" s="6" t="s">
        <v>398</v>
      </c>
      <c r="E2018" s="27" t="s">
        <v>275</v>
      </c>
      <c r="F2018" s="8">
        <v>1.6955000000000001E-7</v>
      </c>
    </row>
    <row r="2019" spans="2:6" x14ac:dyDescent="0.2">
      <c r="B2019" s="9" t="s">
        <v>74</v>
      </c>
      <c r="C2019" s="6" t="s">
        <v>4</v>
      </c>
      <c r="D2019" s="6" t="s">
        <v>398</v>
      </c>
      <c r="E2019" s="27" t="s">
        <v>275</v>
      </c>
      <c r="F2019" s="8">
        <v>1.2450000000000001E-7</v>
      </c>
    </row>
    <row r="2020" spans="2:6" x14ac:dyDescent="0.2">
      <c r="B2020" s="9" t="s">
        <v>75</v>
      </c>
      <c r="C2020" s="6" t="s">
        <v>4</v>
      </c>
      <c r="D2020" s="6" t="s">
        <v>398</v>
      </c>
      <c r="E2020" s="27" t="s">
        <v>275</v>
      </c>
      <c r="F2020" s="8">
        <v>7.9449999999999993E-9</v>
      </c>
    </row>
    <row r="2021" spans="2:6" x14ac:dyDescent="0.2">
      <c r="B2021" s="9" t="s">
        <v>76</v>
      </c>
      <c r="C2021" s="6" t="s">
        <v>4</v>
      </c>
      <c r="D2021" s="6" t="s">
        <v>398</v>
      </c>
      <c r="E2021" s="27" t="s">
        <v>275</v>
      </c>
      <c r="F2021" s="8">
        <v>6.6399999999999999E-8</v>
      </c>
    </row>
    <row r="2022" spans="2:6" x14ac:dyDescent="0.2">
      <c r="B2022" s="9" t="s">
        <v>77</v>
      </c>
      <c r="C2022" s="6" t="s">
        <v>4</v>
      </c>
      <c r="D2022" s="6" t="s">
        <v>457</v>
      </c>
      <c r="E2022" s="27" t="s">
        <v>275</v>
      </c>
      <c r="F2022" s="8">
        <v>9.7800000000000002E-8</v>
      </c>
    </row>
    <row r="2023" spans="2:6" x14ac:dyDescent="0.2">
      <c r="B2023" s="9" t="s">
        <v>78</v>
      </c>
      <c r="C2023" s="6" t="s">
        <v>4</v>
      </c>
      <c r="D2023" s="6" t="s">
        <v>457</v>
      </c>
      <c r="E2023" s="27" t="s">
        <v>275</v>
      </c>
      <c r="F2023" s="8">
        <v>7.8799999999999991E-8</v>
      </c>
    </row>
    <row r="2024" spans="2:6" x14ac:dyDescent="0.2">
      <c r="B2024" s="9" t="s">
        <v>79</v>
      </c>
      <c r="C2024" s="6" t="s">
        <v>4</v>
      </c>
      <c r="D2024" s="6" t="s">
        <v>457</v>
      </c>
      <c r="E2024" s="27" t="s">
        <v>275</v>
      </c>
      <c r="F2024" s="8">
        <v>1.085E-8</v>
      </c>
    </row>
    <row r="2025" spans="2:6" x14ac:dyDescent="0.2">
      <c r="B2025" s="9" t="s">
        <v>80</v>
      </c>
      <c r="C2025" s="6" t="s">
        <v>4</v>
      </c>
      <c r="D2025" s="6" t="s">
        <v>457</v>
      </c>
      <c r="E2025" s="27" t="s">
        <v>275</v>
      </c>
      <c r="F2025" s="8">
        <v>7.0599999999999997E-8</v>
      </c>
    </row>
    <row r="2026" spans="2:6" x14ac:dyDescent="0.2">
      <c r="B2026" s="9" t="s">
        <v>81</v>
      </c>
      <c r="C2026" s="6" t="s">
        <v>4</v>
      </c>
      <c r="D2026" s="6" t="s">
        <v>457</v>
      </c>
      <c r="E2026" s="27" t="s">
        <v>275</v>
      </c>
      <c r="F2026" s="8">
        <v>9.2449999999999997E-8</v>
      </c>
    </row>
    <row r="2027" spans="2:6" x14ac:dyDescent="0.2">
      <c r="B2027" s="9" t="s">
        <v>82</v>
      </c>
      <c r="C2027" s="6" t="s">
        <v>4</v>
      </c>
      <c r="D2027" s="6" t="s">
        <v>457</v>
      </c>
      <c r="E2027" s="27" t="s">
        <v>275</v>
      </c>
      <c r="F2027" s="8">
        <v>4.2750000000000004E-7</v>
      </c>
    </row>
    <row r="2028" spans="2:6" x14ac:dyDescent="0.2">
      <c r="B2028" s="9" t="s">
        <v>83</v>
      </c>
      <c r="C2028" s="6" t="s">
        <v>4</v>
      </c>
      <c r="D2028" s="6" t="s">
        <v>457</v>
      </c>
      <c r="E2028" s="27" t="s">
        <v>275</v>
      </c>
      <c r="F2028" s="8">
        <v>1.18E-7</v>
      </c>
    </row>
    <row r="2029" spans="2:6" x14ac:dyDescent="0.2">
      <c r="B2029" s="9" t="s">
        <v>84</v>
      </c>
      <c r="C2029" s="6" t="s">
        <v>4</v>
      </c>
      <c r="D2029" s="6" t="s">
        <v>457</v>
      </c>
      <c r="E2029" s="27" t="s">
        <v>275</v>
      </c>
      <c r="F2029" s="8">
        <v>4.5249999999999998E-8</v>
      </c>
    </row>
    <row r="2030" spans="2:6" x14ac:dyDescent="0.2">
      <c r="B2030" s="9" t="s">
        <v>85</v>
      </c>
      <c r="C2030" s="6" t="s">
        <v>4</v>
      </c>
      <c r="D2030" s="6" t="s">
        <v>458</v>
      </c>
      <c r="E2030" s="27" t="s">
        <v>275</v>
      </c>
      <c r="F2030" s="8">
        <v>1.1000000000000001E-6</v>
      </c>
    </row>
    <row r="2031" spans="2:6" x14ac:dyDescent="0.2">
      <c r="B2031" s="9" t="s">
        <v>86</v>
      </c>
      <c r="C2031" s="6" t="s">
        <v>4</v>
      </c>
      <c r="D2031" s="6" t="s">
        <v>458</v>
      </c>
      <c r="E2031" s="27" t="s">
        <v>275</v>
      </c>
      <c r="F2031" s="8">
        <v>4.115E-7</v>
      </c>
    </row>
    <row r="2032" spans="2:6" x14ac:dyDescent="0.2">
      <c r="B2032" s="9" t="s">
        <v>87</v>
      </c>
      <c r="C2032" s="6" t="s">
        <v>4</v>
      </c>
      <c r="D2032" s="6" t="s">
        <v>458</v>
      </c>
      <c r="E2032" s="27" t="s">
        <v>275</v>
      </c>
      <c r="F2032" s="8">
        <v>3.1049999999999999E-6</v>
      </c>
    </row>
    <row r="2033" spans="2:6" x14ac:dyDescent="0.2">
      <c r="B2033" s="9" t="s">
        <v>88</v>
      </c>
      <c r="C2033" s="6" t="s">
        <v>4</v>
      </c>
      <c r="D2033" s="6" t="s">
        <v>458</v>
      </c>
      <c r="E2033" s="27" t="s">
        <v>275</v>
      </c>
      <c r="F2033" s="8">
        <v>1.12E-7</v>
      </c>
    </row>
    <row r="2034" spans="2:6" x14ac:dyDescent="0.2">
      <c r="B2034" s="9" t="s">
        <v>89</v>
      </c>
      <c r="C2034" s="6" t="s">
        <v>4</v>
      </c>
      <c r="D2034" s="6" t="s">
        <v>458</v>
      </c>
      <c r="E2034" s="27" t="s">
        <v>275</v>
      </c>
      <c r="F2034" s="8">
        <v>4.0949999999999995E-7</v>
      </c>
    </row>
    <row r="2035" spans="2:6" x14ac:dyDescent="0.2">
      <c r="B2035" s="9" t="s">
        <v>90</v>
      </c>
      <c r="C2035" s="6" t="s">
        <v>4</v>
      </c>
      <c r="D2035" s="6" t="s">
        <v>458</v>
      </c>
      <c r="E2035" s="27" t="s">
        <v>275</v>
      </c>
      <c r="F2035" s="8">
        <v>2.22E-7</v>
      </c>
    </row>
    <row r="2036" spans="2:6" x14ac:dyDescent="0.2">
      <c r="B2036" s="9" t="s">
        <v>91</v>
      </c>
      <c r="C2036" s="6" t="s">
        <v>4</v>
      </c>
      <c r="D2036" s="6" t="s">
        <v>458</v>
      </c>
      <c r="E2036" s="27" t="s">
        <v>275</v>
      </c>
      <c r="F2036" s="8">
        <v>2.7099999999999999E-9</v>
      </c>
    </row>
    <row r="2037" spans="2:6" x14ac:dyDescent="0.2">
      <c r="B2037" s="9" t="s">
        <v>92</v>
      </c>
      <c r="C2037" s="6" t="s">
        <v>4</v>
      </c>
      <c r="D2037" s="6" t="s">
        <v>458</v>
      </c>
      <c r="E2037" s="27" t="s">
        <v>275</v>
      </c>
      <c r="F2037" s="8">
        <v>5.2799999999999996E-8</v>
      </c>
    </row>
    <row r="2038" spans="2:6" x14ac:dyDescent="0.2">
      <c r="B2038" s="9" t="s">
        <v>93</v>
      </c>
      <c r="C2038" s="6" t="s">
        <v>4</v>
      </c>
      <c r="D2038" s="6" t="s">
        <v>459</v>
      </c>
      <c r="E2038" s="27" t="s">
        <v>275</v>
      </c>
      <c r="F2038" s="8">
        <v>4.1200000000000004E-7</v>
      </c>
    </row>
    <row r="2039" spans="2:6" x14ac:dyDescent="0.2">
      <c r="B2039" s="9" t="s">
        <v>94</v>
      </c>
      <c r="C2039" s="6" t="s">
        <v>4</v>
      </c>
      <c r="D2039" s="6" t="s">
        <v>459</v>
      </c>
      <c r="E2039" s="27" t="s">
        <v>275</v>
      </c>
      <c r="F2039" s="8">
        <v>7.06E-9</v>
      </c>
    </row>
    <row r="2040" spans="2:6" x14ac:dyDescent="0.2">
      <c r="B2040" s="9" t="s">
        <v>95</v>
      </c>
      <c r="C2040" s="6" t="s">
        <v>4</v>
      </c>
      <c r="D2040" s="6" t="s">
        <v>459</v>
      </c>
      <c r="E2040" s="27" t="s">
        <v>275</v>
      </c>
      <c r="F2040" s="8">
        <v>4.5250000000000001E-7</v>
      </c>
    </row>
    <row r="2041" spans="2:6" x14ac:dyDescent="0.2">
      <c r="B2041" s="9" t="s">
        <v>96</v>
      </c>
      <c r="C2041" s="6" t="s">
        <v>4</v>
      </c>
      <c r="D2041" s="6" t="s">
        <v>459</v>
      </c>
      <c r="E2041" s="27" t="s">
        <v>275</v>
      </c>
      <c r="F2041" s="8">
        <v>9.7100000000000003E-8</v>
      </c>
    </row>
    <row r="2042" spans="2:6" x14ac:dyDescent="0.2">
      <c r="B2042" s="9" t="s">
        <v>97</v>
      </c>
      <c r="C2042" s="6" t="s">
        <v>4</v>
      </c>
      <c r="D2042" s="6" t="s">
        <v>459</v>
      </c>
      <c r="E2042" s="27" t="s">
        <v>275</v>
      </c>
      <c r="F2042" s="8">
        <v>6.5499999999999998E-7</v>
      </c>
    </row>
    <row r="2043" spans="2:6" x14ac:dyDescent="0.2">
      <c r="B2043" s="9" t="s">
        <v>98</v>
      </c>
      <c r="C2043" s="6" t="s">
        <v>4</v>
      </c>
      <c r="D2043" s="6" t="s">
        <v>459</v>
      </c>
      <c r="E2043" s="27" t="s">
        <v>275</v>
      </c>
      <c r="F2043" s="8">
        <v>5.9300000000000002E-8</v>
      </c>
    </row>
    <row r="2044" spans="2:6" x14ac:dyDescent="0.2">
      <c r="B2044" s="9" t="s">
        <v>39</v>
      </c>
      <c r="C2044" s="6" t="s">
        <v>3</v>
      </c>
      <c r="D2044" s="6" t="s">
        <v>459</v>
      </c>
      <c r="E2044" s="27" t="s">
        <v>275</v>
      </c>
      <c r="F2044" s="8">
        <v>1.1609999999999999E-8</v>
      </c>
    </row>
    <row r="2045" spans="2:6" x14ac:dyDescent="0.2">
      <c r="B2045" s="9" t="s">
        <v>40</v>
      </c>
      <c r="C2045" s="6" t="s">
        <v>3</v>
      </c>
      <c r="D2045" s="6" t="s">
        <v>459</v>
      </c>
      <c r="E2045" s="27" t="s">
        <v>275</v>
      </c>
      <c r="F2045" s="8">
        <v>5.285E-8</v>
      </c>
    </row>
    <row r="2046" spans="2:6" x14ac:dyDescent="0.2">
      <c r="B2046" s="9" t="s">
        <v>41</v>
      </c>
      <c r="C2046" s="6" t="s">
        <v>3</v>
      </c>
      <c r="D2046" s="6" t="s">
        <v>460</v>
      </c>
      <c r="E2046" s="27" t="s">
        <v>275</v>
      </c>
      <c r="F2046" s="8">
        <v>1.9999999999999999E-7</v>
      </c>
    </row>
    <row r="2047" spans="2:6" x14ac:dyDescent="0.2">
      <c r="B2047" s="9" t="s">
        <v>42</v>
      </c>
      <c r="C2047" s="6" t="s">
        <v>3</v>
      </c>
      <c r="D2047" s="6" t="s">
        <v>460</v>
      </c>
      <c r="E2047" s="27" t="s">
        <v>275</v>
      </c>
      <c r="F2047" s="8">
        <v>2.7100000000000003E-7</v>
      </c>
    </row>
    <row r="2048" spans="2:6" x14ac:dyDescent="0.2">
      <c r="B2048" s="9" t="s">
        <v>43</v>
      </c>
      <c r="C2048" s="6" t="s">
        <v>3</v>
      </c>
      <c r="D2048" s="6" t="s">
        <v>460</v>
      </c>
      <c r="E2048" s="27" t="s">
        <v>275</v>
      </c>
      <c r="F2048" s="8">
        <v>5.065E-8</v>
      </c>
    </row>
    <row r="2049" spans="2:6" x14ac:dyDescent="0.2">
      <c r="B2049" s="9" t="s">
        <v>44</v>
      </c>
      <c r="C2049" s="6" t="s">
        <v>3</v>
      </c>
      <c r="D2049" s="6" t="s">
        <v>460</v>
      </c>
      <c r="E2049" s="27" t="s">
        <v>275</v>
      </c>
      <c r="F2049" s="8">
        <v>6.4150000000000002E-8</v>
      </c>
    </row>
    <row r="2050" spans="2:6" x14ac:dyDescent="0.2">
      <c r="B2050" s="9" t="s">
        <v>45</v>
      </c>
      <c r="C2050" s="6" t="s">
        <v>3</v>
      </c>
      <c r="D2050" s="6" t="s">
        <v>460</v>
      </c>
      <c r="E2050" s="27" t="s">
        <v>275</v>
      </c>
      <c r="F2050" s="8">
        <v>2.36E-7</v>
      </c>
    </row>
    <row r="2051" spans="2:6" x14ac:dyDescent="0.2">
      <c r="B2051" s="9" t="s">
        <v>46</v>
      </c>
      <c r="C2051" s="6" t="s">
        <v>3</v>
      </c>
      <c r="D2051" s="6" t="s">
        <v>460</v>
      </c>
      <c r="E2051" s="27" t="s">
        <v>275</v>
      </c>
      <c r="F2051" s="8">
        <v>1.23E-7</v>
      </c>
    </row>
    <row r="2052" spans="2:6" x14ac:dyDescent="0.2">
      <c r="B2052" s="9" t="s">
        <v>47</v>
      </c>
      <c r="C2052" s="6" t="s">
        <v>3</v>
      </c>
      <c r="D2052" s="6" t="s">
        <v>460</v>
      </c>
      <c r="E2052" s="27" t="s">
        <v>275</v>
      </c>
      <c r="F2052" s="8">
        <v>7.3300000000000001E-8</v>
      </c>
    </row>
    <row r="2053" spans="2:6" x14ac:dyDescent="0.2">
      <c r="B2053" s="9" t="s">
        <v>48</v>
      </c>
      <c r="C2053" s="6" t="s">
        <v>3</v>
      </c>
      <c r="D2053" s="6" t="s">
        <v>460</v>
      </c>
      <c r="E2053" s="27" t="s">
        <v>275</v>
      </c>
      <c r="F2053" s="8">
        <v>7.2950000000000001E-8</v>
      </c>
    </row>
    <row r="2054" spans="2:6" x14ac:dyDescent="0.2">
      <c r="B2054" s="9" t="s">
        <v>49</v>
      </c>
      <c r="C2054" s="6" t="s">
        <v>3</v>
      </c>
      <c r="D2054" s="6" t="s">
        <v>461</v>
      </c>
      <c r="E2054" s="27" t="s">
        <v>275</v>
      </c>
      <c r="F2054" s="8">
        <v>1.5100000000000002E-7</v>
      </c>
    </row>
    <row r="2055" spans="2:6" x14ac:dyDescent="0.2">
      <c r="B2055" s="9" t="s">
        <v>50</v>
      </c>
      <c r="C2055" s="6" t="s">
        <v>3</v>
      </c>
      <c r="D2055" s="6" t="s">
        <v>461</v>
      </c>
      <c r="E2055" s="27" t="s">
        <v>275</v>
      </c>
      <c r="F2055" s="8">
        <v>5.2800000000000007E-7</v>
      </c>
    </row>
    <row r="2056" spans="2:6" x14ac:dyDescent="0.2">
      <c r="B2056" s="9" t="s">
        <v>51</v>
      </c>
      <c r="C2056" s="6" t="s">
        <v>3</v>
      </c>
      <c r="D2056" s="6" t="s">
        <v>461</v>
      </c>
      <c r="E2056" s="27" t="s">
        <v>275</v>
      </c>
      <c r="F2056" s="8">
        <v>1.15E-6</v>
      </c>
    </row>
    <row r="2057" spans="2:6" x14ac:dyDescent="0.2">
      <c r="B2057" s="9" t="s">
        <v>52</v>
      </c>
      <c r="C2057" s="6" t="s">
        <v>3</v>
      </c>
      <c r="D2057" s="6" t="s">
        <v>461</v>
      </c>
      <c r="E2057" s="27" t="s">
        <v>275</v>
      </c>
      <c r="F2057" s="8">
        <v>3.4499999999999998E-7</v>
      </c>
    </row>
    <row r="2058" spans="2:6" x14ac:dyDescent="0.2">
      <c r="B2058" s="9" t="s">
        <v>53</v>
      </c>
      <c r="C2058" s="6" t="s">
        <v>3</v>
      </c>
      <c r="D2058" s="6" t="s">
        <v>461</v>
      </c>
      <c r="E2058" s="27" t="s">
        <v>275</v>
      </c>
      <c r="F2058" s="8">
        <v>4.9100000000000004E-7</v>
      </c>
    </row>
    <row r="2059" spans="2:6" x14ac:dyDescent="0.2">
      <c r="B2059" s="9" t="s">
        <v>54</v>
      </c>
      <c r="C2059" s="6" t="s">
        <v>3</v>
      </c>
      <c r="D2059" s="6" t="s">
        <v>461</v>
      </c>
      <c r="E2059" s="27" t="s">
        <v>275</v>
      </c>
      <c r="F2059" s="8">
        <v>7.8349999999999999E-7</v>
      </c>
    </row>
    <row r="2060" spans="2:6" x14ac:dyDescent="0.2">
      <c r="B2060" s="9" t="s">
        <v>55</v>
      </c>
      <c r="C2060" s="6" t="s">
        <v>3</v>
      </c>
      <c r="D2060" s="6" t="s">
        <v>461</v>
      </c>
      <c r="E2060" s="27" t="s">
        <v>275</v>
      </c>
      <c r="F2060" s="8">
        <v>1.1544999999999999E-7</v>
      </c>
    </row>
    <row r="2061" spans="2:6" x14ac:dyDescent="0.2">
      <c r="B2061" s="9" t="s">
        <v>56</v>
      </c>
      <c r="C2061" s="6" t="s">
        <v>3</v>
      </c>
      <c r="D2061" s="6" t="s">
        <v>461</v>
      </c>
      <c r="E2061" s="27" t="s">
        <v>275</v>
      </c>
      <c r="F2061" s="8">
        <v>1.1700000000000001E-8</v>
      </c>
    </row>
    <row r="2062" spans="2:6" x14ac:dyDescent="0.2">
      <c r="B2062" s="9" t="s">
        <v>57</v>
      </c>
      <c r="C2062" s="6" t="s">
        <v>3</v>
      </c>
      <c r="D2062" s="6" t="s">
        <v>462</v>
      </c>
      <c r="E2062" s="27" t="s">
        <v>275</v>
      </c>
      <c r="F2062" s="8">
        <v>8.6350000000000002E-8</v>
      </c>
    </row>
    <row r="2063" spans="2:6" x14ac:dyDescent="0.2">
      <c r="B2063" s="9" t="s">
        <v>58</v>
      </c>
      <c r="C2063" s="6" t="s">
        <v>3</v>
      </c>
      <c r="D2063" s="6" t="s">
        <v>462</v>
      </c>
      <c r="E2063" s="27" t="s">
        <v>275</v>
      </c>
      <c r="F2063" s="8">
        <v>2.4510000000000002E-8</v>
      </c>
    </row>
    <row r="2064" spans="2:6" x14ac:dyDescent="0.2">
      <c r="B2064" s="9" t="s">
        <v>59</v>
      </c>
      <c r="C2064" s="6" t="s">
        <v>3</v>
      </c>
      <c r="D2064" s="6" t="s">
        <v>462</v>
      </c>
      <c r="E2064" s="27" t="s">
        <v>275</v>
      </c>
      <c r="F2064" s="8">
        <v>2.077E-8</v>
      </c>
    </row>
    <row r="2065" spans="2:6" x14ac:dyDescent="0.2">
      <c r="B2065" s="9" t="s">
        <v>60</v>
      </c>
      <c r="C2065" s="6" t="s">
        <v>3</v>
      </c>
      <c r="D2065" s="6" t="s">
        <v>462</v>
      </c>
      <c r="E2065" s="27" t="s">
        <v>275</v>
      </c>
      <c r="F2065" s="8">
        <v>3.3099999999999999E-8</v>
      </c>
    </row>
    <row r="2066" spans="2:6" x14ac:dyDescent="0.2">
      <c r="B2066" s="9" t="s">
        <v>61</v>
      </c>
      <c r="C2066" s="6" t="s">
        <v>3</v>
      </c>
      <c r="D2066" s="6" t="s">
        <v>462</v>
      </c>
      <c r="E2066" s="27" t="s">
        <v>275</v>
      </c>
      <c r="F2066" s="8">
        <v>1.6164999999999999E-8</v>
      </c>
    </row>
    <row r="2067" spans="2:6" x14ac:dyDescent="0.2">
      <c r="B2067" s="9" t="s">
        <v>62</v>
      </c>
      <c r="C2067" s="6" t="s">
        <v>3</v>
      </c>
      <c r="D2067" s="6" t="s">
        <v>462</v>
      </c>
      <c r="E2067" s="27" t="s">
        <v>275</v>
      </c>
      <c r="F2067" s="8">
        <v>3.9300000000000001E-8</v>
      </c>
    </row>
    <row r="2068" spans="2:6" x14ac:dyDescent="0.2">
      <c r="B2068" s="9" t="s">
        <v>63</v>
      </c>
      <c r="C2068" s="6" t="s">
        <v>3</v>
      </c>
      <c r="D2068" s="6" t="s">
        <v>462</v>
      </c>
      <c r="E2068" s="27" t="s">
        <v>275</v>
      </c>
      <c r="F2068" s="8">
        <v>6.5149999999999998E-8</v>
      </c>
    </row>
    <row r="2069" spans="2:6" x14ac:dyDescent="0.2">
      <c r="B2069" s="9" t="s">
        <v>64</v>
      </c>
      <c r="C2069" s="6" t="s">
        <v>3</v>
      </c>
      <c r="D2069" s="6" t="s">
        <v>462</v>
      </c>
      <c r="E2069" s="27" t="s">
        <v>275</v>
      </c>
      <c r="F2069" s="8">
        <v>1.8800000000000003E-8</v>
      </c>
    </row>
    <row r="2070" spans="2:6" x14ac:dyDescent="0.2">
      <c r="B2070" s="9" t="s">
        <v>65</v>
      </c>
      <c r="C2070" s="6" t="s">
        <v>3</v>
      </c>
      <c r="D2070" s="6" t="s">
        <v>463</v>
      </c>
      <c r="E2070" s="27" t="s">
        <v>275</v>
      </c>
      <c r="F2070" s="8">
        <v>1.995E-8</v>
      </c>
    </row>
    <row r="2071" spans="2:6" x14ac:dyDescent="0.2">
      <c r="B2071" s="9" t="s">
        <v>66</v>
      </c>
      <c r="C2071" s="6" t="s">
        <v>3</v>
      </c>
      <c r="D2071" s="6" t="s">
        <v>463</v>
      </c>
      <c r="E2071" s="27" t="s">
        <v>275</v>
      </c>
      <c r="F2071" s="8">
        <v>8.1999999999999993E-8</v>
      </c>
    </row>
    <row r="2072" spans="2:6" x14ac:dyDescent="0.2">
      <c r="B2072" s="9" t="s">
        <v>67</v>
      </c>
      <c r="C2072" s="6" t="s">
        <v>3</v>
      </c>
      <c r="D2072" s="6" t="s">
        <v>463</v>
      </c>
      <c r="E2072" s="27" t="s">
        <v>275</v>
      </c>
      <c r="F2072" s="8">
        <v>6.0300000000000001E-9</v>
      </c>
    </row>
    <row r="2073" spans="2:6" x14ac:dyDescent="0.2">
      <c r="B2073" s="9" t="s">
        <v>68</v>
      </c>
      <c r="C2073" s="6" t="s">
        <v>3</v>
      </c>
      <c r="D2073" s="6" t="s">
        <v>463</v>
      </c>
      <c r="E2073" s="27" t="s">
        <v>275</v>
      </c>
      <c r="F2073" s="8">
        <v>6.2349999999999993E-9</v>
      </c>
    </row>
    <row r="2074" spans="2:6" x14ac:dyDescent="0.2">
      <c r="B2074" s="9" t="s">
        <v>9</v>
      </c>
      <c r="C2074" s="6" t="s">
        <v>2</v>
      </c>
      <c r="D2074" s="6" t="s">
        <v>463</v>
      </c>
      <c r="E2074" s="27" t="s">
        <v>275</v>
      </c>
      <c r="F2074" s="8">
        <v>1.4499999999999999E-7</v>
      </c>
    </row>
    <row r="2075" spans="2:6" x14ac:dyDescent="0.2">
      <c r="B2075" s="9" t="s">
        <v>10</v>
      </c>
      <c r="C2075" s="6" t="s">
        <v>2</v>
      </c>
      <c r="D2075" s="6" t="s">
        <v>463</v>
      </c>
      <c r="E2075" s="27" t="s">
        <v>275</v>
      </c>
      <c r="F2075" s="8">
        <v>1.0419999999999999E-6</v>
      </c>
    </row>
    <row r="2076" spans="2:6" x14ac:dyDescent="0.2">
      <c r="B2076" s="9" t="s">
        <v>11</v>
      </c>
      <c r="C2076" s="6" t="s">
        <v>2</v>
      </c>
      <c r="D2076" s="6" t="s">
        <v>463</v>
      </c>
      <c r="E2076" s="27" t="s">
        <v>275</v>
      </c>
      <c r="F2076" s="8">
        <v>1.37E-9</v>
      </c>
    </row>
    <row r="2077" spans="2:6" x14ac:dyDescent="0.2">
      <c r="B2077" s="9" t="s">
        <v>12</v>
      </c>
      <c r="C2077" s="6" t="s">
        <v>2</v>
      </c>
      <c r="D2077" s="6" t="s">
        <v>463</v>
      </c>
      <c r="E2077" s="27" t="s">
        <v>275</v>
      </c>
      <c r="F2077" s="8" t="s">
        <v>530</v>
      </c>
    </row>
    <row r="2078" spans="2:6" x14ac:dyDescent="0.2">
      <c r="B2078" s="9" t="s">
        <v>13</v>
      </c>
      <c r="C2078" s="6" t="s">
        <v>2</v>
      </c>
      <c r="D2078" s="6" t="s">
        <v>479</v>
      </c>
      <c r="E2078" s="27" t="s">
        <v>275</v>
      </c>
      <c r="F2078" s="8" t="s">
        <v>530</v>
      </c>
    </row>
    <row r="2079" spans="2:6" x14ac:dyDescent="0.2">
      <c r="B2079" s="9" t="s">
        <v>14</v>
      </c>
      <c r="C2079" s="6" t="s">
        <v>2</v>
      </c>
      <c r="D2079" s="6" t="s">
        <v>464</v>
      </c>
      <c r="E2079" s="27" t="s">
        <v>275</v>
      </c>
      <c r="F2079" s="8">
        <v>9.1500000000000005E-8</v>
      </c>
    </row>
    <row r="2080" spans="2:6" x14ac:dyDescent="0.2">
      <c r="B2080" s="9" t="s">
        <v>15</v>
      </c>
      <c r="C2080" s="6" t="s">
        <v>2</v>
      </c>
      <c r="D2080" s="6" t="s">
        <v>464</v>
      </c>
      <c r="E2080" s="27" t="s">
        <v>275</v>
      </c>
      <c r="F2080" s="8">
        <v>1.7849999999999999E-6</v>
      </c>
    </row>
    <row r="2081" spans="2:6" x14ac:dyDescent="0.2">
      <c r="B2081" s="9" t="s">
        <v>16</v>
      </c>
      <c r="C2081" s="6" t="s">
        <v>2</v>
      </c>
      <c r="D2081" s="6" t="s">
        <v>464</v>
      </c>
      <c r="E2081" s="27" t="s">
        <v>275</v>
      </c>
      <c r="F2081" s="8">
        <v>2.0349999999999999E-7</v>
      </c>
    </row>
    <row r="2082" spans="2:6" x14ac:dyDescent="0.2">
      <c r="B2082" s="9" t="s">
        <v>17</v>
      </c>
      <c r="C2082" s="6" t="s">
        <v>2</v>
      </c>
      <c r="D2082" s="6" t="s">
        <v>479</v>
      </c>
      <c r="E2082" s="27" t="s">
        <v>275</v>
      </c>
      <c r="F2082" s="8" t="s">
        <v>530</v>
      </c>
    </row>
    <row r="2083" spans="2:6" x14ac:dyDescent="0.2">
      <c r="B2083" s="9" t="s">
        <v>18</v>
      </c>
      <c r="C2083" s="6" t="s">
        <v>2</v>
      </c>
      <c r="D2083" s="6" t="s">
        <v>464</v>
      </c>
      <c r="E2083" s="27" t="s">
        <v>275</v>
      </c>
      <c r="F2083" s="8">
        <v>3.3200000000000001E-7</v>
      </c>
    </row>
    <row r="2084" spans="2:6" x14ac:dyDescent="0.2">
      <c r="B2084" s="9" t="s">
        <v>19</v>
      </c>
      <c r="C2084" s="6" t="s">
        <v>2</v>
      </c>
      <c r="D2084" s="6" t="s">
        <v>464</v>
      </c>
      <c r="E2084" s="27" t="s">
        <v>275</v>
      </c>
      <c r="F2084" s="8">
        <v>4.7550000000000002E-9</v>
      </c>
    </row>
    <row r="2085" spans="2:6" x14ac:dyDescent="0.2">
      <c r="B2085" s="9" t="s">
        <v>20</v>
      </c>
      <c r="C2085" s="6" t="s">
        <v>2</v>
      </c>
      <c r="D2085" s="6" t="s">
        <v>464</v>
      </c>
      <c r="E2085" s="27" t="s">
        <v>275</v>
      </c>
      <c r="F2085" s="8">
        <v>9.8149999999999989E-9</v>
      </c>
    </row>
    <row r="2086" spans="2:6" x14ac:dyDescent="0.2">
      <c r="B2086" s="9" t="s">
        <v>21</v>
      </c>
      <c r="C2086" s="6" t="s">
        <v>2</v>
      </c>
      <c r="D2086" s="6" t="s">
        <v>464</v>
      </c>
      <c r="E2086" s="27" t="s">
        <v>275</v>
      </c>
      <c r="F2086" s="8" t="s">
        <v>530</v>
      </c>
    </row>
    <row r="2087" spans="2:6" x14ac:dyDescent="0.2">
      <c r="B2087" s="9" t="s">
        <v>22</v>
      </c>
      <c r="C2087" s="6" t="s">
        <v>2</v>
      </c>
      <c r="D2087" s="6" t="s">
        <v>464</v>
      </c>
      <c r="E2087" s="27" t="s">
        <v>275</v>
      </c>
      <c r="F2087" s="8">
        <v>1.7749999999999999E-7</v>
      </c>
    </row>
    <row r="2088" spans="2:6" x14ac:dyDescent="0.2">
      <c r="B2088" s="9" t="s">
        <v>23</v>
      </c>
      <c r="C2088" s="6" t="s">
        <v>2</v>
      </c>
      <c r="D2088" s="6" t="s">
        <v>465</v>
      </c>
      <c r="E2088" s="27" t="s">
        <v>275</v>
      </c>
      <c r="F2088" s="8">
        <v>1E-8</v>
      </c>
    </row>
    <row r="2089" spans="2:6" x14ac:dyDescent="0.2">
      <c r="B2089" s="9" t="s">
        <v>24</v>
      </c>
      <c r="C2089" s="6" t="s">
        <v>2</v>
      </c>
      <c r="D2089" s="6" t="s">
        <v>465</v>
      </c>
      <c r="E2089" s="27" t="s">
        <v>275</v>
      </c>
      <c r="F2089" s="8">
        <v>1.1035000000000001E-8</v>
      </c>
    </row>
    <row r="2090" spans="2:6" x14ac:dyDescent="0.2">
      <c r="B2090" s="9" t="s">
        <v>25</v>
      </c>
      <c r="C2090" s="6" t="s">
        <v>2</v>
      </c>
      <c r="D2090" s="6" t="s">
        <v>465</v>
      </c>
      <c r="E2090" s="27" t="s">
        <v>275</v>
      </c>
      <c r="F2090" s="8">
        <v>2.7249999999999999E-8</v>
      </c>
    </row>
    <row r="2091" spans="2:6" x14ac:dyDescent="0.2">
      <c r="B2091" s="9" t="s">
        <v>26</v>
      </c>
      <c r="C2091" s="6" t="s">
        <v>2</v>
      </c>
      <c r="D2091" s="6" t="s">
        <v>465</v>
      </c>
      <c r="E2091" s="27" t="s">
        <v>275</v>
      </c>
      <c r="F2091" s="8">
        <v>3.8950000000000001E-8</v>
      </c>
    </row>
    <row r="2092" spans="2:6" x14ac:dyDescent="0.2">
      <c r="B2092" s="9" t="s">
        <v>27</v>
      </c>
      <c r="C2092" s="6" t="s">
        <v>2</v>
      </c>
      <c r="D2092" s="6" t="s">
        <v>465</v>
      </c>
      <c r="E2092" s="27" t="s">
        <v>275</v>
      </c>
      <c r="F2092" s="8">
        <v>2.2149999999999999E-7</v>
      </c>
    </row>
    <row r="2093" spans="2:6" x14ac:dyDescent="0.2">
      <c r="B2093" s="9" t="s">
        <v>28</v>
      </c>
      <c r="C2093" s="6" t="s">
        <v>2</v>
      </c>
      <c r="D2093" s="6" t="s">
        <v>465</v>
      </c>
      <c r="E2093" s="27" t="s">
        <v>275</v>
      </c>
      <c r="F2093" s="8">
        <v>8.2349999999999993E-8</v>
      </c>
    </row>
    <row r="2094" spans="2:6" x14ac:dyDescent="0.2">
      <c r="B2094" s="9" t="s">
        <v>29</v>
      </c>
      <c r="C2094" s="6" t="s">
        <v>2</v>
      </c>
      <c r="D2094" s="6" t="s">
        <v>465</v>
      </c>
      <c r="E2094" s="27" t="s">
        <v>275</v>
      </c>
      <c r="F2094" s="8">
        <v>4.3149999999999999E-8</v>
      </c>
    </row>
    <row r="2095" spans="2:6" x14ac:dyDescent="0.2">
      <c r="B2095" s="9" t="s">
        <v>30</v>
      </c>
      <c r="C2095" s="6" t="s">
        <v>2</v>
      </c>
      <c r="D2095" s="6" t="s">
        <v>465</v>
      </c>
      <c r="E2095" s="27" t="s">
        <v>275</v>
      </c>
      <c r="F2095" s="8">
        <v>1.24E-7</v>
      </c>
    </row>
    <row r="2096" spans="2:6" x14ac:dyDescent="0.2">
      <c r="B2096" s="9" t="s">
        <v>31</v>
      </c>
      <c r="C2096" s="6" t="s">
        <v>2</v>
      </c>
      <c r="D2096" s="6" t="s">
        <v>466</v>
      </c>
      <c r="E2096" s="27" t="s">
        <v>275</v>
      </c>
      <c r="F2096" s="8">
        <v>2.33E-8</v>
      </c>
    </row>
    <row r="2097" spans="2:6" x14ac:dyDescent="0.2">
      <c r="B2097" s="9" t="s">
        <v>32</v>
      </c>
      <c r="C2097" s="6" t="s">
        <v>2</v>
      </c>
      <c r="D2097" s="6" t="s">
        <v>466</v>
      </c>
      <c r="E2097" s="27" t="s">
        <v>275</v>
      </c>
      <c r="F2097" s="8">
        <v>2.2399999999999999E-8</v>
      </c>
    </row>
    <row r="2098" spans="2:6" x14ac:dyDescent="0.2">
      <c r="B2098" s="9" t="s">
        <v>33</v>
      </c>
      <c r="C2098" s="6" t="s">
        <v>2</v>
      </c>
      <c r="D2098" s="6" t="s">
        <v>466</v>
      </c>
      <c r="E2098" s="27" t="s">
        <v>275</v>
      </c>
      <c r="F2098" s="8">
        <v>2.6150000000000001E-7</v>
      </c>
    </row>
    <row r="2099" spans="2:6" x14ac:dyDescent="0.2">
      <c r="B2099" s="9" t="s">
        <v>34</v>
      </c>
      <c r="C2099" s="6" t="s">
        <v>2</v>
      </c>
      <c r="D2099" s="6" t="s">
        <v>466</v>
      </c>
      <c r="E2099" s="27" t="s">
        <v>275</v>
      </c>
      <c r="F2099" s="8">
        <v>8.4750000000000001E-8</v>
      </c>
    </row>
    <row r="2100" spans="2:6" x14ac:dyDescent="0.2">
      <c r="B2100" s="9" t="s">
        <v>35</v>
      </c>
      <c r="C2100" s="6" t="s">
        <v>2</v>
      </c>
      <c r="D2100" s="6" t="s">
        <v>466</v>
      </c>
      <c r="E2100" s="27" t="s">
        <v>275</v>
      </c>
      <c r="F2100" s="8">
        <v>1.3299999999999999E-7</v>
      </c>
    </row>
    <row r="2101" spans="2:6" x14ac:dyDescent="0.2">
      <c r="B2101" s="9" t="s">
        <v>36</v>
      </c>
      <c r="C2101" s="6" t="s">
        <v>2</v>
      </c>
      <c r="D2101" s="6" t="s">
        <v>466</v>
      </c>
      <c r="E2101" s="27" t="s">
        <v>275</v>
      </c>
      <c r="F2101" s="8">
        <v>8.8500000000000005E-8</v>
      </c>
    </row>
    <row r="2102" spans="2:6" x14ac:dyDescent="0.2">
      <c r="B2102" s="9" t="s">
        <v>37</v>
      </c>
      <c r="C2102" s="6" t="s">
        <v>2</v>
      </c>
      <c r="D2102" s="6" t="s">
        <v>466</v>
      </c>
      <c r="E2102" s="27" t="s">
        <v>275</v>
      </c>
      <c r="F2102" s="8">
        <v>4.395E-8</v>
      </c>
    </row>
    <row r="2103" spans="2:6" x14ac:dyDescent="0.2">
      <c r="B2103" s="9" t="s">
        <v>38</v>
      </c>
      <c r="C2103" s="6" t="s">
        <v>2</v>
      </c>
      <c r="D2103" s="6" t="s">
        <v>466</v>
      </c>
      <c r="E2103" s="27" t="s">
        <v>275</v>
      </c>
      <c r="F2103" s="8">
        <v>2.4299999999999999E-8</v>
      </c>
    </row>
    <row r="2104" spans="2:6" x14ac:dyDescent="0.2">
      <c r="B2104" s="9" t="s">
        <v>159</v>
      </c>
      <c r="C2104" s="6" t="s">
        <v>270</v>
      </c>
      <c r="D2104" s="6" t="s">
        <v>239</v>
      </c>
      <c r="E2104" s="28" t="s">
        <v>276</v>
      </c>
      <c r="F2104" s="8">
        <v>3.8200000000000001E-7</v>
      </c>
    </row>
    <row r="2105" spans="2:6" x14ac:dyDescent="0.2">
      <c r="B2105" s="9" t="s">
        <v>160</v>
      </c>
      <c r="C2105" s="6" t="s">
        <v>270</v>
      </c>
      <c r="D2105" s="6" t="s">
        <v>239</v>
      </c>
      <c r="E2105" s="28" t="s">
        <v>276</v>
      </c>
      <c r="F2105" s="8">
        <v>1.285E-6</v>
      </c>
    </row>
    <row r="2106" spans="2:6" x14ac:dyDescent="0.2">
      <c r="B2106" s="9" t="s">
        <v>161</v>
      </c>
      <c r="C2106" s="6" t="s">
        <v>270</v>
      </c>
      <c r="D2106" s="6" t="s">
        <v>239</v>
      </c>
      <c r="E2106" s="28" t="s">
        <v>276</v>
      </c>
      <c r="F2106" s="8">
        <v>8.3549999999999998E-7</v>
      </c>
    </row>
    <row r="2107" spans="2:6" x14ac:dyDescent="0.2">
      <c r="B2107" s="9" t="s">
        <v>162</v>
      </c>
      <c r="C2107" s="6" t="s">
        <v>270</v>
      </c>
      <c r="D2107" s="6" t="s">
        <v>239</v>
      </c>
      <c r="E2107" s="28" t="s">
        <v>276</v>
      </c>
      <c r="F2107" s="8">
        <v>2.0599999999999998E-6</v>
      </c>
    </row>
    <row r="2108" spans="2:6" x14ac:dyDescent="0.2">
      <c r="B2108" s="9" t="s">
        <v>163</v>
      </c>
      <c r="C2108" s="6" t="s">
        <v>270</v>
      </c>
      <c r="D2108" s="6" t="s">
        <v>239</v>
      </c>
      <c r="E2108" s="28" t="s">
        <v>276</v>
      </c>
      <c r="F2108" s="8">
        <v>2.1600000000000001E-6</v>
      </c>
    </row>
    <row r="2109" spans="2:6" x14ac:dyDescent="0.2">
      <c r="B2109" s="9" t="s">
        <v>164</v>
      </c>
      <c r="C2109" s="6" t="s">
        <v>270</v>
      </c>
      <c r="D2109" s="6" t="s">
        <v>239</v>
      </c>
      <c r="E2109" s="28" t="s">
        <v>276</v>
      </c>
      <c r="F2109" s="8">
        <v>1.1744999999999999E-6</v>
      </c>
    </row>
    <row r="2110" spans="2:6" x14ac:dyDescent="0.2">
      <c r="B2110" s="9" t="s">
        <v>165</v>
      </c>
      <c r="C2110" s="6" t="s">
        <v>270</v>
      </c>
      <c r="D2110" s="6" t="s">
        <v>239</v>
      </c>
      <c r="E2110" s="28" t="s">
        <v>276</v>
      </c>
      <c r="F2110" s="8">
        <v>7.1749999999999999E-6</v>
      </c>
    </row>
    <row r="2111" spans="2:6" x14ac:dyDescent="0.2">
      <c r="B2111" s="9" t="s">
        <v>166</v>
      </c>
      <c r="C2111" s="6" t="s">
        <v>270</v>
      </c>
      <c r="D2111" s="6" t="s">
        <v>239</v>
      </c>
      <c r="E2111" s="28" t="s">
        <v>276</v>
      </c>
      <c r="F2111" s="8">
        <v>3.0800000000000002E-6</v>
      </c>
    </row>
    <row r="2112" spans="2:6" x14ac:dyDescent="0.2">
      <c r="B2112" s="9" t="s">
        <v>167</v>
      </c>
      <c r="C2112" s="6" t="s">
        <v>270</v>
      </c>
      <c r="D2112" s="6" t="s">
        <v>281</v>
      </c>
      <c r="E2112" s="28" t="s">
        <v>276</v>
      </c>
      <c r="F2112" s="8">
        <v>5.9649999999999996E-6</v>
      </c>
    </row>
    <row r="2113" spans="2:6" x14ac:dyDescent="0.2">
      <c r="B2113" s="9" t="s">
        <v>168</v>
      </c>
      <c r="C2113" s="6" t="s">
        <v>270</v>
      </c>
      <c r="D2113" s="6" t="s">
        <v>281</v>
      </c>
      <c r="E2113" s="28" t="s">
        <v>276</v>
      </c>
      <c r="F2113" s="8">
        <v>3.1700000000000001E-6</v>
      </c>
    </row>
    <row r="2114" spans="2:6" x14ac:dyDescent="0.2">
      <c r="B2114" s="9" t="s">
        <v>169</v>
      </c>
      <c r="C2114" s="6" t="s">
        <v>270</v>
      </c>
      <c r="D2114" s="6" t="s">
        <v>281</v>
      </c>
      <c r="E2114" s="28" t="s">
        <v>276</v>
      </c>
      <c r="F2114" s="8">
        <v>1.1505E-6</v>
      </c>
    </row>
    <row r="2115" spans="2:6" x14ac:dyDescent="0.2">
      <c r="B2115" s="9" t="s">
        <v>170</v>
      </c>
      <c r="C2115" s="6" t="s">
        <v>270</v>
      </c>
      <c r="D2115" s="6" t="s">
        <v>281</v>
      </c>
      <c r="E2115" s="28" t="s">
        <v>276</v>
      </c>
      <c r="F2115" s="8">
        <v>1.036E-4</v>
      </c>
    </row>
    <row r="2116" spans="2:6" x14ac:dyDescent="0.2">
      <c r="B2116" s="9" t="s">
        <v>171</v>
      </c>
      <c r="C2116" s="6" t="s">
        <v>270</v>
      </c>
      <c r="D2116" s="6" t="s">
        <v>281</v>
      </c>
      <c r="E2116" s="28" t="s">
        <v>276</v>
      </c>
      <c r="F2116" s="8">
        <v>1.0645000000000001E-5</v>
      </c>
    </row>
    <row r="2117" spans="2:6" x14ac:dyDescent="0.2">
      <c r="B2117" s="9" t="s">
        <v>172</v>
      </c>
      <c r="C2117" s="6" t="s">
        <v>270</v>
      </c>
      <c r="D2117" s="6" t="s">
        <v>281</v>
      </c>
      <c r="E2117" s="28" t="s">
        <v>276</v>
      </c>
      <c r="F2117" s="8">
        <v>1.4299999999999999E-6</v>
      </c>
    </row>
    <row r="2118" spans="2:6" x14ac:dyDescent="0.2">
      <c r="B2118" s="9" t="s">
        <v>173</v>
      </c>
      <c r="C2118" s="6" t="s">
        <v>270</v>
      </c>
      <c r="D2118" s="6" t="s">
        <v>281</v>
      </c>
      <c r="E2118" s="28" t="s">
        <v>276</v>
      </c>
      <c r="F2118" s="8">
        <v>1.5200000000000001E-6</v>
      </c>
    </row>
    <row r="2119" spans="2:6" x14ac:dyDescent="0.2">
      <c r="B2119" s="9" t="s">
        <v>174</v>
      </c>
      <c r="C2119" s="6" t="s">
        <v>270</v>
      </c>
      <c r="D2119" s="6" t="s">
        <v>281</v>
      </c>
      <c r="E2119" s="28" t="s">
        <v>276</v>
      </c>
      <c r="F2119" s="8">
        <v>1.22E-5</v>
      </c>
    </row>
    <row r="2120" spans="2:6" x14ac:dyDescent="0.2">
      <c r="B2120" s="9" t="s">
        <v>175</v>
      </c>
      <c r="C2120" s="6" t="s">
        <v>270</v>
      </c>
      <c r="D2120" s="6" t="s">
        <v>304</v>
      </c>
      <c r="E2120" s="28" t="s">
        <v>276</v>
      </c>
      <c r="F2120" s="8">
        <v>4.8399999999999994E-6</v>
      </c>
    </row>
    <row r="2121" spans="2:6" x14ac:dyDescent="0.2">
      <c r="B2121" s="9" t="s">
        <v>176</v>
      </c>
      <c r="C2121" s="6" t="s">
        <v>270</v>
      </c>
      <c r="D2121" s="6" t="s">
        <v>304</v>
      </c>
      <c r="E2121" s="28" t="s">
        <v>276</v>
      </c>
      <c r="F2121" s="8">
        <v>4.2850000000000005E-6</v>
      </c>
    </row>
    <row r="2122" spans="2:6" x14ac:dyDescent="0.2">
      <c r="B2122" s="9" t="s">
        <v>177</v>
      </c>
      <c r="C2122" s="6" t="s">
        <v>270</v>
      </c>
      <c r="D2122" s="6" t="s">
        <v>304</v>
      </c>
      <c r="E2122" s="28" t="s">
        <v>276</v>
      </c>
      <c r="F2122" s="8">
        <v>1.045E-5</v>
      </c>
    </row>
    <row r="2123" spans="2:6" x14ac:dyDescent="0.2">
      <c r="B2123" s="9" t="s">
        <v>178</v>
      </c>
      <c r="C2123" s="6" t="s">
        <v>270</v>
      </c>
      <c r="D2123" s="6" t="s">
        <v>304</v>
      </c>
      <c r="E2123" s="28" t="s">
        <v>276</v>
      </c>
      <c r="F2123" s="8">
        <v>8.769999999999999E-6</v>
      </c>
    </row>
    <row r="2124" spans="2:6" x14ac:dyDescent="0.2">
      <c r="B2124" s="9" t="s">
        <v>179</v>
      </c>
      <c r="C2124" s="6" t="s">
        <v>270</v>
      </c>
      <c r="D2124" s="6" t="s">
        <v>304</v>
      </c>
      <c r="E2124" s="28" t="s">
        <v>276</v>
      </c>
      <c r="F2124" s="8">
        <v>7.2250000000000003E-6</v>
      </c>
    </row>
    <row r="2125" spans="2:6" x14ac:dyDescent="0.2">
      <c r="B2125" s="9" t="s">
        <v>180</v>
      </c>
      <c r="C2125" s="6" t="s">
        <v>270</v>
      </c>
      <c r="D2125" s="6" t="s">
        <v>304</v>
      </c>
      <c r="E2125" s="28" t="s">
        <v>276</v>
      </c>
      <c r="F2125" s="8">
        <v>3.2099999999999998E-6</v>
      </c>
    </row>
    <row r="2126" spans="2:6" x14ac:dyDescent="0.2">
      <c r="B2126" s="9" t="s">
        <v>181</v>
      </c>
      <c r="C2126" s="6" t="s">
        <v>270</v>
      </c>
      <c r="D2126" s="6" t="s">
        <v>304</v>
      </c>
      <c r="E2126" s="28" t="s">
        <v>276</v>
      </c>
      <c r="F2126" s="8">
        <v>2.39E-6</v>
      </c>
    </row>
    <row r="2127" spans="2:6" x14ac:dyDescent="0.2">
      <c r="B2127" s="9" t="s">
        <v>182</v>
      </c>
      <c r="C2127" s="6" t="s">
        <v>270</v>
      </c>
      <c r="D2127" s="6" t="s">
        <v>304</v>
      </c>
      <c r="E2127" s="28" t="s">
        <v>276</v>
      </c>
      <c r="F2127" s="8">
        <v>4.0149999999999997E-6</v>
      </c>
    </row>
    <row r="2128" spans="2:6" x14ac:dyDescent="0.2">
      <c r="B2128" s="9" t="s">
        <v>183</v>
      </c>
      <c r="C2128" s="6" t="s">
        <v>270</v>
      </c>
      <c r="D2128" s="6" t="s">
        <v>445</v>
      </c>
      <c r="E2128" s="28" t="s">
        <v>276</v>
      </c>
      <c r="F2128" s="8">
        <v>5.2249999999999999E-6</v>
      </c>
    </row>
    <row r="2129" spans="2:6" x14ac:dyDescent="0.2">
      <c r="B2129" s="9" t="s">
        <v>184</v>
      </c>
      <c r="C2129" s="6" t="s">
        <v>270</v>
      </c>
      <c r="D2129" s="6" t="s">
        <v>445</v>
      </c>
      <c r="E2129" s="28" t="s">
        <v>276</v>
      </c>
      <c r="F2129" s="8">
        <v>4.78E-6</v>
      </c>
    </row>
    <row r="2130" spans="2:6" x14ac:dyDescent="0.2">
      <c r="B2130" s="9" t="s">
        <v>185</v>
      </c>
      <c r="C2130" s="6" t="s">
        <v>270</v>
      </c>
      <c r="D2130" s="6" t="s">
        <v>445</v>
      </c>
      <c r="E2130" s="28" t="s">
        <v>276</v>
      </c>
      <c r="F2130" s="8">
        <v>1.7849999999999999E-6</v>
      </c>
    </row>
    <row r="2131" spans="2:6" x14ac:dyDescent="0.2">
      <c r="B2131" s="9" t="s">
        <v>186</v>
      </c>
      <c r="C2131" s="6" t="s">
        <v>270</v>
      </c>
      <c r="D2131" s="6" t="s">
        <v>445</v>
      </c>
      <c r="E2131" s="28" t="s">
        <v>276</v>
      </c>
      <c r="F2131" s="8">
        <v>1.08E-6</v>
      </c>
    </row>
    <row r="2132" spans="2:6" x14ac:dyDescent="0.2">
      <c r="B2132" s="9" t="s">
        <v>187</v>
      </c>
      <c r="C2132" s="6" t="s">
        <v>270</v>
      </c>
      <c r="D2132" s="6" t="s">
        <v>445</v>
      </c>
      <c r="E2132" s="28" t="s">
        <v>276</v>
      </c>
      <c r="F2132" s="8">
        <v>5.2449999999999998E-6</v>
      </c>
    </row>
    <row r="2133" spans="2:6" x14ac:dyDescent="0.2">
      <c r="B2133" s="9" t="s">
        <v>188</v>
      </c>
      <c r="C2133" s="6" t="s">
        <v>270</v>
      </c>
      <c r="D2133" s="6" t="s">
        <v>445</v>
      </c>
      <c r="E2133" s="28" t="s">
        <v>276</v>
      </c>
      <c r="F2133" s="8">
        <v>1.0535000000000002E-6</v>
      </c>
    </row>
    <row r="2134" spans="2:6" x14ac:dyDescent="0.2">
      <c r="B2134" s="9" t="s">
        <v>189</v>
      </c>
      <c r="C2134" s="6" t="s">
        <v>8</v>
      </c>
      <c r="D2134" s="6" t="s">
        <v>282</v>
      </c>
      <c r="E2134" s="28" t="s">
        <v>276</v>
      </c>
      <c r="F2134" s="8">
        <v>6.455E-7</v>
      </c>
    </row>
    <row r="2135" spans="2:6" x14ac:dyDescent="0.2">
      <c r="B2135" s="9" t="s">
        <v>190</v>
      </c>
      <c r="C2135" s="6" t="s">
        <v>8</v>
      </c>
      <c r="D2135" s="6" t="s">
        <v>282</v>
      </c>
      <c r="E2135" s="28" t="s">
        <v>276</v>
      </c>
      <c r="F2135" s="8">
        <v>4.1249999999999997E-7</v>
      </c>
    </row>
    <row r="2136" spans="2:6" x14ac:dyDescent="0.2">
      <c r="B2136" s="9" t="s">
        <v>191</v>
      </c>
      <c r="C2136" s="6" t="s">
        <v>8</v>
      </c>
      <c r="D2136" s="6" t="s">
        <v>282</v>
      </c>
      <c r="E2136" s="28" t="s">
        <v>276</v>
      </c>
      <c r="F2136" s="8">
        <v>3.9500000000000003E-7</v>
      </c>
    </row>
    <row r="2137" spans="2:6" x14ac:dyDescent="0.2">
      <c r="B2137" s="9" t="s">
        <v>192</v>
      </c>
      <c r="C2137" s="6" t="s">
        <v>8</v>
      </c>
      <c r="D2137" s="6" t="s">
        <v>282</v>
      </c>
      <c r="E2137" s="28" t="s">
        <v>276</v>
      </c>
      <c r="F2137" s="8">
        <v>6.985E-6</v>
      </c>
    </row>
    <row r="2138" spans="2:6" x14ac:dyDescent="0.2">
      <c r="B2138" s="9" t="s">
        <v>193</v>
      </c>
      <c r="C2138" s="6" t="s">
        <v>8</v>
      </c>
      <c r="D2138" s="6" t="s">
        <v>282</v>
      </c>
      <c r="E2138" s="28" t="s">
        <v>276</v>
      </c>
      <c r="F2138" s="8">
        <v>1.2899999999999999E-6</v>
      </c>
    </row>
    <row r="2139" spans="2:6" x14ac:dyDescent="0.2">
      <c r="B2139" s="9" t="s">
        <v>194</v>
      </c>
      <c r="C2139" s="6" t="s">
        <v>8</v>
      </c>
      <c r="D2139" s="6" t="s">
        <v>282</v>
      </c>
      <c r="E2139" s="28" t="s">
        <v>276</v>
      </c>
      <c r="F2139" s="8">
        <v>1.8900000000000001E-6</v>
      </c>
    </row>
    <row r="2140" spans="2:6" x14ac:dyDescent="0.2">
      <c r="B2140" s="9" t="s">
        <v>195</v>
      </c>
      <c r="C2140" s="6" t="s">
        <v>8</v>
      </c>
      <c r="D2140" s="6" t="s">
        <v>282</v>
      </c>
      <c r="E2140" s="28" t="s">
        <v>276</v>
      </c>
      <c r="F2140" s="8">
        <v>2.9950000000000001E-6</v>
      </c>
    </row>
    <row r="2141" spans="2:6" x14ac:dyDescent="0.2">
      <c r="B2141" s="9" t="s">
        <v>196</v>
      </c>
      <c r="C2141" s="6" t="s">
        <v>8</v>
      </c>
      <c r="D2141" s="6" t="s">
        <v>282</v>
      </c>
      <c r="E2141" s="28" t="s">
        <v>276</v>
      </c>
      <c r="F2141" s="8">
        <v>3.0800000000000002E-6</v>
      </c>
    </row>
    <row r="2142" spans="2:6" x14ac:dyDescent="0.2">
      <c r="B2142" s="9" t="s">
        <v>197</v>
      </c>
      <c r="C2142" s="6" t="s">
        <v>8</v>
      </c>
      <c r="D2142" s="6" t="s">
        <v>283</v>
      </c>
      <c r="E2142" s="28" t="s">
        <v>276</v>
      </c>
      <c r="F2142" s="8">
        <v>6.365E-6</v>
      </c>
    </row>
    <row r="2143" spans="2:6" x14ac:dyDescent="0.2">
      <c r="B2143" s="9" t="s">
        <v>198</v>
      </c>
      <c r="C2143" s="6" t="s">
        <v>8</v>
      </c>
      <c r="D2143" s="6" t="s">
        <v>283</v>
      </c>
      <c r="E2143" s="28" t="s">
        <v>276</v>
      </c>
      <c r="F2143" s="8">
        <v>1.88E-6</v>
      </c>
    </row>
    <row r="2144" spans="2:6" x14ac:dyDescent="0.2">
      <c r="B2144" s="9" t="s">
        <v>199</v>
      </c>
      <c r="C2144" s="6" t="s">
        <v>8</v>
      </c>
      <c r="D2144" s="6" t="s">
        <v>283</v>
      </c>
      <c r="E2144" s="28" t="s">
        <v>276</v>
      </c>
      <c r="F2144" s="8">
        <v>5.1950000000000002E-6</v>
      </c>
    </row>
    <row r="2145" spans="2:6" x14ac:dyDescent="0.2">
      <c r="B2145" s="9" t="s">
        <v>200</v>
      </c>
      <c r="C2145" s="6" t="s">
        <v>8</v>
      </c>
      <c r="D2145" s="6" t="s">
        <v>283</v>
      </c>
      <c r="E2145" s="28" t="s">
        <v>276</v>
      </c>
      <c r="F2145" s="8">
        <v>8.0599999999999999E-7</v>
      </c>
    </row>
    <row r="2146" spans="2:6" x14ac:dyDescent="0.2">
      <c r="B2146" s="9" t="s">
        <v>201</v>
      </c>
      <c r="C2146" s="6" t="s">
        <v>8</v>
      </c>
      <c r="D2146" s="6" t="s">
        <v>283</v>
      </c>
      <c r="E2146" s="28" t="s">
        <v>276</v>
      </c>
      <c r="F2146" s="8">
        <v>1.785E-5</v>
      </c>
    </row>
    <row r="2147" spans="2:6" x14ac:dyDescent="0.2">
      <c r="B2147" s="9" t="s">
        <v>202</v>
      </c>
      <c r="C2147" s="6" t="s">
        <v>8</v>
      </c>
      <c r="D2147" s="6" t="s">
        <v>283</v>
      </c>
      <c r="E2147" s="28" t="s">
        <v>276</v>
      </c>
      <c r="F2147" s="8">
        <v>5.8649999999999998E-6</v>
      </c>
    </row>
    <row r="2148" spans="2:6" x14ac:dyDescent="0.2">
      <c r="B2148" s="9" t="s">
        <v>203</v>
      </c>
      <c r="C2148" s="6" t="s">
        <v>8</v>
      </c>
      <c r="D2148" s="6" t="s">
        <v>283</v>
      </c>
      <c r="E2148" s="28" t="s">
        <v>276</v>
      </c>
      <c r="F2148" s="8">
        <v>8.2050000000000002E-6</v>
      </c>
    </row>
    <row r="2149" spans="2:6" x14ac:dyDescent="0.2">
      <c r="B2149" s="9" t="s">
        <v>204</v>
      </c>
      <c r="C2149" s="6" t="s">
        <v>8</v>
      </c>
      <c r="D2149" s="6" t="s">
        <v>283</v>
      </c>
      <c r="E2149" s="28" t="s">
        <v>276</v>
      </c>
      <c r="F2149" s="8">
        <v>3.2500000000000002E-6</v>
      </c>
    </row>
    <row r="2150" spans="2:6" x14ac:dyDescent="0.2">
      <c r="B2150" s="9" t="s">
        <v>205</v>
      </c>
      <c r="C2150" s="6" t="s">
        <v>8</v>
      </c>
      <c r="D2150" s="6" t="s">
        <v>305</v>
      </c>
      <c r="E2150" s="28" t="s">
        <v>276</v>
      </c>
      <c r="F2150" s="8">
        <v>9.344999999999999E-7</v>
      </c>
    </row>
    <row r="2151" spans="2:6" x14ac:dyDescent="0.2">
      <c r="B2151" s="9" t="s">
        <v>206</v>
      </c>
      <c r="C2151" s="6" t="s">
        <v>8</v>
      </c>
      <c r="D2151" s="6" t="s">
        <v>305</v>
      </c>
      <c r="E2151" s="28" t="s">
        <v>276</v>
      </c>
      <c r="F2151" s="8">
        <v>7.7850000000000004E-7</v>
      </c>
    </row>
    <row r="2152" spans="2:6" x14ac:dyDescent="0.2">
      <c r="B2152" s="9" t="s">
        <v>207</v>
      </c>
      <c r="C2152" s="6" t="s">
        <v>8</v>
      </c>
      <c r="D2152" s="6" t="s">
        <v>305</v>
      </c>
      <c r="E2152" s="28" t="s">
        <v>276</v>
      </c>
      <c r="F2152" s="8">
        <v>3.8800000000000001E-6</v>
      </c>
    </row>
    <row r="2153" spans="2:6" x14ac:dyDescent="0.2">
      <c r="B2153" s="9" t="s">
        <v>208</v>
      </c>
      <c r="C2153" s="6" t="s">
        <v>8</v>
      </c>
      <c r="D2153" s="6" t="s">
        <v>305</v>
      </c>
      <c r="E2153" s="28" t="s">
        <v>276</v>
      </c>
      <c r="F2153" s="8">
        <v>1.2002084999999999E-6</v>
      </c>
    </row>
    <row r="2154" spans="2:6" x14ac:dyDescent="0.2">
      <c r="B2154" s="9" t="s">
        <v>209</v>
      </c>
      <c r="C2154" s="6" t="s">
        <v>8</v>
      </c>
      <c r="D2154" s="6" t="s">
        <v>305</v>
      </c>
      <c r="E2154" s="28" t="s">
        <v>276</v>
      </c>
      <c r="F2154" s="8">
        <v>3.5150000000000002E-6</v>
      </c>
    </row>
    <row r="2155" spans="2:6" x14ac:dyDescent="0.2">
      <c r="B2155" s="9" t="s">
        <v>210</v>
      </c>
      <c r="C2155" s="6" t="s">
        <v>8</v>
      </c>
      <c r="D2155" s="6" t="s">
        <v>305</v>
      </c>
      <c r="E2155" s="28" t="s">
        <v>276</v>
      </c>
      <c r="F2155" s="8">
        <v>6.5450000000000004E-7</v>
      </c>
    </row>
    <row r="2156" spans="2:6" x14ac:dyDescent="0.2">
      <c r="B2156" s="9" t="s">
        <v>211</v>
      </c>
      <c r="C2156" s="6" t="s">
        <v>8</v>
      </c>
      <c r="D2156" s="6" t="s">
        <v>305</v>
      </c>
      <c r="E2156" s="28" t="s">
        <v>276</v>
      </c>
      <c r="F2156" s="8">
        <v>3.8700000000000002E-6</v>
      </c>
    </row>
    <row r="2157" spans="2:6" x14ac:dyDescent="0.2">
      <c r="B2157" s="9" t="s">
        <v>212</v>
      </c>
      <c r="C2157" s="6" t="s">
        <v>8</v>
      </c>
      <c r="D2157" s="6" t="s">
        <v>305</v>
      </c>
      <c r="E2157" s="28" t="s">
        <v>276</v>
      </c>
      <c r="F2157" s="8">
        <v>2.125E-6</v>
      </c>
    </row>
    <row r="2158" spans="2:6" x14ac:dyDescent="0.2">
      <c r="B2158" s="9" t="s">
        <v>213</v>
      </c>
      <c r="C2158" s="6" t="s">
        <v>8</v>
      </c>
      <c r="D2158" s="6" t="s">
        <v>445</v>
      </c>
      <c r="E2158" s="28" t="s">
        <v>276</v>
      </c>
      <c r="F2158" s="8">
        <v>2.6300000000000002E-6</v>
      </c>
    </row>
    <row r="2159" spans="2:6" x14ac:dyDescent="0.2">
      <c r="B2159" s="9" t="s">
        <v>214</v>
      </c>
      <c r="C2159" s="6" t="s">
        <v>8</v>
      </c>
      <c r="D2159" s="6" t="s">
        <v>445</v>
      </c>
      <c r="E2159" s="28" t="s">
        <v>276</v>
      </c>
      <c r="F2159" s="8">
        <v>2.3E-6</v>
      </c>
    </row>
    <row r="2160" spans="2:6" x14ac:dyDescent="0.2">
      <c r="B2160" s="9" t="s">
        <v>215</v>
      </c>
      <c r="C2160" s="6" t="s">
        <v>8</v>
      </c>
      <c r="D2160" s="6" t="s">
        <v>446</v>
      </c>
      <c r="E2160" s="28" t="s">
        <v>276</v>
      </c>
      <c r="F2160" s="8">
        <v>7.8850000000000005E-7</v>
      </c>
    </row>
    <row r="2161" spans="2:6" x14ac:dyDescent="0.2">
      <c r="B2161" s="9" t="s">
        <v>216</v>
      </c>
      <c r="C2161" s="6" t="s">
        <v>8</v>
      </c>
      <c r="D2161" s="6" t="s">
        <v>446</v>
      </c>
      <c r="E2161" s="28" t="s">
        <v>276</v>
      </c>
      <c r="F2161" s="8">
        <v>2.6E-7</v>
      </c>
    </row>
    <row r="2162" spans="2:6" x14ac:dyDescent="0.2">
      <c r="B2162" s="9" t="s">
        <v>217</v>
      </c>
      <c r="C2162" s="6" t="s">
        <v>8</v>
      </c>
      <c r="D2162" s="6" t="s">
        <v>446</v>
      </c>
      <c r="E2162" s="28" t="s">
        <v>276</v>
      </c>
      <c r="F2162" s="8">
        <v>2.9699999999999997E-7</v>
      </c>
    </row>
    <row r="2163" spans="2:6" x14ac:dyDescent="0.2">
      <c r="B2163" s="9" t="s">
        <v>218</v>
      </c>
      <c r="C2163" s="6" t="s">
        <v>8</v>
      </c>
      <c r="D2163" s="6" t="s">
        <v>446</v>
      </c>
      <c r="E2163" s="28" t="s">
        <v>276</v>
      </c>
      <c r="F2163" s="8">
        <v>1.2750000000000001E-6</v>
      </c>
    </row>
    <row r="2164" spans="2:6" x14ac:dyDescent="0.2">
      <c r="B2164" s="9" t="s">
        <v>129</v>
      </c>
      <c r="C2164" s="6" t="s">
        <v>356</v>
      </c>
      <c r="D2164" s="6" t="s">
        <v>306</v>
      </c>
      <c r="E2164" s="28" t="s">
        <v>276</v>
      </c>
      <c r="F2164" s="8">
        <v>8.7349999999999998E-8</v>
      </c>
    </row>
    <row r="2165" spans="2:6" x14ac:dyDescent="0.2">
      <c r="B2165" s="9" t="s">
        <v>130</v>
      </c>
      <c r="C2165" s="6" t="s">
        <v>356</v>
      </c>
      <c r="D2165" s="6" t="s">
        <v>306</v>
      </c>
      <c r="E2165" s="28" t="s">
        <v>276</v>
      </c>
      <c r="F2165" s="8">
        <v>6.9700000000000006E-7</v>
      </c>
    </row>
    <row r="2166" spans="2:6" x14ac:dyDescent="0.2">
      <c r="B2166" s="9" t="s">
        <v>131</v>
      </c>
      <c r="C2166" s="6" t="s">
        <v>356</v>
      </c>
      <c r="D2166" s="6" t="s">
        <v>306</v>
      </c>
      <c r="E2166" s="28" t="s">
        <v>276</v>
      </c>
      <c r="F2166" s="8">
        <v>9.9149999999999995E-7</v>
      </c>
    </row>
    <row r="2167" spans="2:6" x14ac:dyDescent="0.2">
      <c r="B2167" s="9" t="s">
        <v>132</v>
      </c>
      <c r="C2167" s="6" t="s">
        <v>356</v>
      </c>
      <c r="D2167" s="6" t="s">
        <v>306</v>
      </c>
      <c r="E2167" s="28" t="s">
        <v>276</v>
      </c>
      <c r="F2167" s="8">
        <v>2.03E-7</v>
      </c>
    </row>
    <row r="2168" spans="2:6" x14ac:dyDescent="0.2">
      <c r="B2168" s="9" t="s">
        <v>133</v>
      </c>
      <c r="C2168" s="6" t="s">
        <v>356</v>
      </c>
      <c r="D2168" s="6" t="s">
        <v>306</v>
      </c>
      <c r="E2168" s="28" t="s">
        <v>276</v>
      </c>
      <c r="F2168" s="8">
        <v>8.0849999999999997E-7</v>
      </c>
    </row>
    <row r="2169" spans="2:6" x14ac:dyDescent="0.2">
      <c r="B2169" s="9" t="s">
        <v>134</v>
      </c>
      <c r="C2169" s="6" t="s">
        <v>356</v>
      </c>
      <c r="D2169" s="6" t="s">
        <v>306</v>
      </c>
      <c r="E2169" s="28" t="s">
        <v>276</v>
      </c>
      <c r="F2169" s="38">
        <v>2.8149999999999997E-7</v>
      </c>
    </row>
    <row r="2170" spans="2:6" x14ac:dyDescent="0.2">
      <c r="B2170" s="9" t="s">
        <v>135</v>
      </c>
      <c r="C2170" s="6" t="s">
        <v>356</v>
      </c>
      <c r="D2170" s="6" t="s">
        <v>306</v>
      </c>
      <c r="E2170" s="28" t="s">
        <v>276</v>
      </c>
      <c r="F2170" s="38">
        <v>3.55E-8</v>
      </c>
    </row>
    <row r="2171" spans="2:6" x14ac:dyDescent="0.2">
      <c r="B2171" s="9" t="s">
        <v>136</v>
      </c>
      <c r="C2171" s="6" t="s">
        <v>356</v>
      </c>
      <c r="D2171" s="6" t="s">
        <v>306</v>
      </c>
      <c r="E2171" s="28" t="s">
        <v>276</v>
      </c>
      <c r="F2171" s="38">
        <v>8.935E-7</v>
      </c>
    </row>
    <row r="2172" spans="2:6" x14ac:dyDescent="0.2">
      <c r="B2172" s="9" t="s">
        <v>137</v>
      </c>
      <c r="C2172" s="6" t="s">
        <v>356</v>
      </c>
      <c r="D2172" s="6" t="s">
        <v>307</v>
      </c>
      <c r="E2172" s="28" t="s">
        <v>276</v>
      </c>
      <c r="F2172" s="38">
        <v>7.6299999999999994E-7</v>
      </c>
    </row>
    <row r="2173" spans="2:6" x14ac:dyDescent="0.2">
      <c r="B2173" s="9" t="s">
        <v>138</v>
      </c>
      <c r="C2173" s="6" t="s">
        <v>356</v>
      </c>
      <c r="D2173" s="6" t="s">
        <v>307</v>
      </c>
      <c r="E2173" s="28" t="s">
        <v>276</v>
      </c>
      <c r="F2173" s="38">
        <v>7.695E-7</v>
      </c>
    </row>
    <row r="2174" spans="2:6" x14ac:dyDescent="0.2">
      <c r="B2174" s="9" t="s">
        <v>139</v>
      </c>
      <c r="C2174" s="6" t="s">
        <v>356</v>
      </c>
      <c r="D2174" s="6" t="s">
        <v>307</v>
      </c>
      <c r="E2174" s="28" t="s">
        <v>276</v>
      </c>
      <c r="F2174" s="38">
        <v>3.2099999999999998E-7</v>
      </c>
    </row>
    <row r="2175" spans="2:6" x14ac:dyDescent="0.2">
      <c r="B2175" s="9" t="s">
        <v>140</v>
      </c>
      <c r="C2175" s="6" t="s">
        <v>356</v>
      </c>
      <c r="D2175" s="6" t="s">
        <v>307</v>
      </c>
      <c r="E2175" s="28" t="s">
        <v>276</v>
      </c>
      <c r="F2175" s="38">
        <v>2.0699999999999997E-6</v>
      </c>
    </row>
    <row r="2176" spans="2:6" x14ac:dyDescent="0.2">
      <c r="B2176" s="9" t="s">
        <v>141</v>
      </c>
      <c r="C2176" s="6" t="s">
        <v>356</v>
      </c>
      <c r="D2176" s="6" t="s">
        <v>307</v>
      </c>
      <c r="E2176" s="28" t="s">
        <v>276</v>
      </c>
      <c r="F2176" s="38">
        <v>5.0549999999999999E-6</v>
      </c>
    </row>
    <row r="2177" spans="2:6" x14ac:dyDescent="0.2">
      <c r="B2177" s="9" t="s">
        <v>142</v>
      </c>
      <c r="C2177" s="6" t="s">
        <v>356</v>
      </c>
      <c r="D2177" s="6" t="s">
        <v>307</v>
      </c>
      <c r="E2177" s="28" t="s">
        <v>276</v>
      </c>
      <c r="F2177" s="38">
        <v>3.9899999999999999E-6</v>
      </c>
    </row>
    <row r="2178" spans="2:6" x14ac:dyDescent="0.2">
      <c r="B2178" s="9" t="s">
        <v>143</v>
      </c>
      <c r="C2178" s="6" t="s">
        <v>356</v>
      </c>
      <c r="D2178" s="6" t="s">
        <v>307</v>
      </c>
      <c r="E2178" s="28" t="s">
        <v>276</v>
      </c>
      <c r="F2178" s="38">
        <v>2.0050000000000003E-6</v>
      </c>
    </row>
    <row r="2179" spans="2:6" x14ac:dyDescent="0.2">
      <c r="B2179" s="9" t="s">
        <v>144</v>
      </c>
      <c r="C2179" s="6" t="s">
        <v>356</v>
      </c>
      <c r="D2179" s="6" t="s">
        <v>307</v>
      </c>
      <c r="E2179" s="28" t="s">
        <v>276</v>
      </c>
      <c r="F2179" s="38">
        <v>1.1649999999999999E-6</v>
      </c>
    </row>
    <row r="2180" spans="2:6" x14ac:dyDescent="0.2">
      <c r="B2180" s="9" t="s">
        <v>145</v>
      </c>
      <c r="C2180" s="6" t="s">
        <v>356</v>
      </c>
      <c r="D2180" s="6" t="s">
        <v>446</v>
      </c>
      <c r="E2180" s="28" t="s">
        <v>276</v>
      </c>
      <c r="F2180" s="38">
        <v>5.6899999999999997E-7</v>
      </c>
    </row>
    <row r="2181" spans="2:6" x14ac:dyDescent="0.2">
      <c r="B2181" s="9" t="s">
        <v>146</v>
      </c>
      <c r="C2181" s="6" t="s">
        <v>356</v>
      </c>
      <c r="D2181" s="6" t="s">
        <v>446</v>
      </c>
      <c r="E2181" s="28" t="s">
        <v>276</v>
      </c>
      <c r="F2181" s="38">
        <v>2.03E-6</v>
      </c>
    </row>
    <row r="2182" spans="2:6" x14ac:dyDescent="0.2">
      <c r="B2182" s="9" t="s">
        <v>147</v>
      </c>
      <c r="C2182" s="6" t="s">
        <v>356</v>
      </c>
      <c r="D2182" s="6" t="s">
        <v>446</v>
      </c>
      <c r="E2182" s="28" t="s">
        <v>276</v>
      </c>
      <c r="F2182" s="38">
        <v>1.3600000000000001E-6</v>
      </c>
    </row>
    <row r="2183" spans="2:6" x14ac:dyDescent="0.2">
      <c r="B2183" s="9" t="s">
        <v>148</v>
      </c>
      <c r="C2183" s="6" t="s">
        <v>356</v>
      </c>
      <c r="D2183" s="6" t="s">
        <v>446</v>
      </c>
      <c r="E2183" s="28" t="s">
        <v>276</v>
      </c>
      <c r="F2183" s="38">
        <v>1.4699999999999999E-6</v>
      </c>
    </row>
    <row r="2184" spans="2:6" x14ac:dyDescent="0.2">
      <c r="B2184" s="9" t="s">
        <v>149</v>
      </c>
      <c r="C2184" s="6" t="s">
        <v>356</v>
      </c>
      <c r="D2184" s="6" t="s">
        <v>455</v>
      </c>
      <c r="E2184" s="28" t="s">
        <v>276</v>
      </c>
      <c r="F2184" s="38">
        <v>1.2250000000000001E-6</v>
      </c>
    </row>
    <row r="2185" spans="2:6" x14ac:dyDescent="0.2">
      <c r="B2185" s="9" t="s">
        <v>150</v>
      </c>
      <c r="C2185" s="6" t="s">
        <v>356</v>
      </c>
      <c r="D2185" s="6" t="s">
        <v>455</v>
      </c>
      <c r="E2185" s="28" t="s">
        <v>276</v>
      </c>
      <c r="F2185" s="38">
        <v>1.184E-6</v>
      </c>
    </row>
    <row r="2186" spans="2:6" x14ac:dyDescent="0.2">
      <c r="B2186" s="9" t="s">
        <v>151</v>
      </c>
      <c r="C2186" s="6" t="s">
        <v>356</v>
      </c>
      <c r="D2186" s="6" t="s">
        <v>455</v>
      </c>
      <c r="E2186" s="28" t="s">
        <v>276</v>
      </c>
      <c r="F2186" s="38">
        <v>6.5750000000000006E-7</v>
      </c>
    </row>
    <row r="2187" spans="2:6" x14ac:dyDescent="0.2">
      <c r="B2187" s="9" t="s">
        <v>152</v>
      </c>
      <c r="C2187" s="6" t="s">
        <v>356</v>
      </c>
      <c r="D2187" s="6" t="s">
        <v>455</v>
      </c>
      <c r="E2187" s="28" t="s">
        <v>276</v>
      </c>
      <c r="F2187" s="38">
        <v>8.625E-7</v>
      </c>
    </row>
    <row r="2188" spans="2:6" x14ac:dyDescent="0.2">
      <c r="B2188" s="9" t="s">
        <v>153</v>
      </c>
      <c r="C2188" s="6" t="s">
        <v>356</v>
      </c>
      <c r="D2188" s="6" t="s">
        <v>455</v>
      </c>
      <c r="E2188" s="28" t="s">
        <v>276</v>
      </c>
      <c r="F2188" s="38">
        <v>1.35E-6</v>
      </c>
    </row>
    <row r="2189" spans="2:6" x14ac:dyDescent="0.2">
      <c r="B2189" s="9" t="s">
        <v>154</v>
      </c>
      <c r="C2189" s="6" t="s">
        <v>356</v>
      </c>
      <c r="D2189" s="6" t="s">
        <v>455</v>
      </c>
      <c r="E2189" s="28" t="s">
        <v>276</v>
      </c>
      <c r="F2189" s="38">
        <v>6.4900000000000005E-7</v>
      </c>
    </row>
    <row r="2190" spans="2:6" x14ac:dyDescent="0.2">
      <c r="B2190" s="9" t="s">
        <v>155</v>
      </c>
      <c r="C2190" s="6" t="s">
        <v>356</v>
      </c>
      <c r="D2190" s="6" t="s">
        <v>455</v>
      </c>
      <c r="E2190" s="28" t="s">
        <v>276</v>
      </c>
      <c r="F2190" s="38">
        <v>1.0125E-6</v>
      </c>
    </row>
    <row r="2191" spans="2:6" x14ac:dyDescent="0.2">
      <c r="B2191" s="9" t="s">
        <v>156</v>
      </c>
      <c r="C2191" s="6" t="s">
        <v>356</v>
      </c>
      <c r="D2191" s="6" t="s">
        <v>455</v>
      </c>
      <c r="E2191" s="28" t="s">
        <v>276</v>
      </c>
      <c r="F2191" s="38">
        <v>7.7250000000000002E-7</v>
      </c>
    </row>
    <row r="2192" spans="2:6" x14ac:dyDescent="0.2">
      <c r="B2192" s="9" t="s">
        <v>157</v>
      </c>
      <c r="C2192" s="6" t="s">
        <v>356</v>
      </c>
      <c r="D2192" s="6" t="s">
        <v>456</v>
      </c>
      <c r="E2192" s="28" t="s">
        <v>276</v>
      </c>
      <c r="F2192" s="38">
        <v>1.88E-6</v>
      </c>
    </row>
    <row r="2193" spans="2:6" x14ac:dyDescent="0.2">
      <c r="B2193" s="9" t="s">
        <v>158</v>
      </c>
      <c r="C2193" s="6" t="s">
        <v>356</v>
      </c>
      <c r="D2193" s="6" t="s">
        <v>456</v>
      </c>
      <c r="E2193" s="28" t="s">
        <v>276</v>
      </c>
      <c r="F2193" s="38">
        <v>2.9799999999999999E-7</v>
      </c>
    </row>
    <row r="2194" spans="2:6" x14ac:dyDescent="0.2">
      <c r="B2194" s="9" t="s">
        <v>99</v>
      </c>
      <c r="C2194" s="6" t="s">
        <v>5</v>
      </c>
      <c r="D2194" s="6" t="s">
        <v>357</v>
      </c>
      <c r="E2194" s="28" t="s">
        <v>276</v>
      </c>
      <c r="F2194" s="38">
        <v>8.5750000000000005E-7</v>
      </c>
    </row>
    <row r="2195" spans="2:6" x14ac:dyDescent="0.2">
      <c r="B2195" s="9" t="s">
        <v>100</v>
      </c>
      <c r="C2195" s="6" t="s">
        <v>5</v>
      </c>
      <c r="D2195" s="6" t="s">
        <v>357</v>
      </c>
      <c r="E2195" s="28" t="s">
        <v>276</v>
      </c>
      <c r="F2195" s="38">
        <v>1.0759999999999999E-6</v>
      </c>
    </row>
    <row r="2196" spans="2:6" x14ac:dyDescent="0.2">
      <c r="B2196" s="9" t="s">
        <v>101</v>
      </c>
      <c r="C2196" s="6" t="s">
        <v>5</v>
      </c>
      <c r="D2196" s="6" t="s">
        <v>357</v>
      </c>
      <c r="E2196" s="28" t="s">
        <v>276</v>
      </c>
      <c r="F2196" s="38">
        <v>9.3749999999999992E-7</v>
      </c>
    </row>
    <row r="2197" spans="2:6" x14ac:dyDescent="0.2">
      <c r="B2197" s="9" t="s">
        <v>102</v>
      </c>
      <c r="C2197" s="6" t="s">
        <v>5</v>
      </c>
      <c r="D2197" s="6" t="s">
        <v>357</v>
      </c>
      <c r="E2197" s="28" t="s">
        <v>276</v>
      </c>
      <c r="F2197" s="38">
        <v>6.6899999999999997E-7</v>
      </c>
    </row>
    <row r="2198" spans="2:6" x14ac:dyDescent="0.2">
      <c r="B2198" s="9" t="s">
        <v>103</v>
      </c>
      <c r="C2198" s="6" t="s">
        <v>5</v>
      </c>
      <c r="D2198" s="6" t="s">
        <v>357</v>
      </c>
      <c r="E2198" s="28" t="s">
        <v>276</v>
      </c>
      <c r="F2198" s="38">
        <v>1.7749999999999999E-6</v>
      </c>
    </row>
    <row r="2199" spans="2:6" x14ac:dyDescent="0.2">
      <c r="B2199" s="9" t="s">
        <v>104</v>
      </c>
      <c r="C2199" s="6" t="s">
        <v>5</v>
      </c>
      <c r="D2199" s="6" t="s">
        <v>357</v>
      </c>
      <c r="E2199" s="28" t="s">
        <v>276</v>
      </c>
      <c r="F2199" s="8">
        <v>8.9899999999999999E-7</v>
      </c>
    </row>
    <row r="2200" spans="2:6" x14ac:dyDescent="0.2">
      <c r="B2200" s="9" t="s">
        <v>105</v>
      </c>
      <c r="C2200" s="6" t="s">
        <v>5</v>
      </c>
      <c r="D2200" s="6" t="s">
        <v>357</v>
      </c>
      <c r="E2200" s="28" t="s">
        <v>276</v>
      </c>
      <c r="F2200" s="8">
        <v>1.3100000000000002E-6</v>
      </c>
    </row>
    <row r="2201" spans="2:6" x14ac:dyDescent="0.2">
      <c r="B2201" s="9" t="s">
        <v>106</v>
      </c>
      <c r="C2201" s="6" t="s">
        <v>5</v>
      </c>
      <c r="D2201" s="6" t="s">
        <v>357</v>
      </c>
      <c r="E2201" s="28" t="s">
        <v>276</v>
      </c>
      <c r="F2201" s="8">
        <v>4.5800000000000002E-6</v>
      </c>
    </row>
    <row r="2202" spans="2:6" x14ac:dyDescent="0.2">
      <c r="B2202" s="9" t="s">
        <v>107</v>
      </c>
      <c r="C2202" s="6" t="s">
        <v>5</v>
      </c>
      <c r="D2202" s="6" t="s">
        <v>358</v>
      </c>
      <c r="E2202" s="28" t="s">
        <v>276</v>
      </c>
      <c r="F2202" s="8">
        <v>2.3999999999999999E-6</v>
      </c>
    </row>
    <row r="2203" spans="2:6" x14ac:dyDescent="0.2">
      <c r="B2203" s="9" t="s">
        <v>108</v>
      </c>
      <c r="C2203" s="6" t="s">
        <v>5</v>
      </c>
      <c r="D2203" s="6" t="s">
        <v>358</v>
      </c>
      <c r="E2203" s="28" t="s">
        <v>276</v>
      </c>
      <c r="F2203" s="8">
        <v>3.67E-6</v>
      </c>
    </row>
    <row r="2204" spans="2:6" x14ac:dyDescent="0.2">
      <c r="B2204" s="9" t="s">
        <v>109</v>
      </c>
      <c r="C2204" s="6" t="s">
        <v>5</v>
      </c>
      <c r="D2204" s="6" t="s">
        <v>358</v>
      </c>
      <c r="E2204" s="28" t="s">
        <v>276</v>
      </c>
      <c r="F2204" s="8">
        <v>2.57E-6</v>
      </c>
    </row>
    <row r="2205" spans="2:6" x14ac:dyDescent="0.2">
      <c r="B2205" s="9" t="s">
        <v>110</v>
      </c>
      <c r="C2205" s="6" t="s">
        <v>5</v>
      </c>
      <c r="D2205" s="6" t="s">
        <v>358</v>
      </c>
      <c r="E2205" s="28" t="s">
        <v>276</v>
      </c>
      <c r="F2205" s="8">
        <v>3.2549999999999998E-6</v>
      </c>
    </row>
    <row r="2206" spans="2:6" x14ac:dyDescent="0.2">
      <c r="B2206" s="9" t="s">
        <v>111</v>
      </c>
      <c r="C2206" s="6" t="s">
        <v>5</v>
      </c>
      <c r="D2206" s="6" t="s">
        <v>358</v>
      </c>
      <c r="E2206" s="28" t="s">
        <v>276</v>
      </c>
      <c r="F2206" s="8">
        <v>4.2950000000000004E-6</v>
      </c>
    </row>
    <row r="2207" spans="2:6" x14ac:dyDescent="0.2">
      <c r="B2207" s="9" t="s">
        <v>112</v>
      </c>
      <c r="C2207" s="6" t="s">
        <v>5</v>
      </c>
      <c r="D2207" s="6" t="s">
        <v>358</v>
      </c>
      <c r="E2207" s="28" t="s">
        <v>276</v>
      </c>
      <c r="F2207" s="8">
        <v>2.1550000000000001E-6</v>
      </c>
    </row>
    <row r="2208" spans="2:6" x14ac:dyDescent="0.2">
      <c r="B2208" s="9" t="s">
        <v>113</v>
      </c>
      <c r="C2208" s="6" t="s">
        <v>5</v>
      </c>
      <c r="D2208" s="6" t="s">
        <v>358</v>
      </c>
      <c r="E2208" s="28" t="s">
        <v>276</v>
      </c>
      <c r="F2208" s="8">
        <v>4.8550000000000001E-6</v>
      </c>
    </row>
    <row r="2209" spans="2:6" x14ac:dyDescent="0.2">
      <c r="B2209" s="9" t="s">
        <v>114</v>
      </c>
      <c r="C2209" s="6" t="s">
        <v>5</v>
      </c>
      <c r="D2209" s="6" t="s">
        <v>358</v>
      </c>
      <c r="E2209" s="28" t="s">
        <v>276</v>
      </c>
      <c r="F2209" s="8">
        <v>1.2200000000000002E-6</v>
      </c>
    </row>
    <row r="2210" spans="2:6" x14ac:dyDescent="0.2">
      <c r="B2210" s="9" t="s">
        <v>115</v>
      </c>
      <c r="C2210" s="6" t="s">
        <v>5</v>
      </c>
      <c r="D2210" s="6" t="s">
        <v>397</v>
      </c>
      <c r="E2210" s="28" t="s">
        <v>276</v>
      </c>
      <c r="F2210" s="8">
        <v>3.2999999999999997E-6</v>
      </c>
    </row>
    <row r="2211" spans="2:6" x14ac:dyDescent="0.2">
      <c r="B2211" s="9" t="s">
        <v>116</v>
      </c>
      <c r="C2211" s="6" t="s">
        <v>5</v>
      </c>
      <c r="D2211" s="6" t="s">
        <v>397</v>
      </c>
      <c r="E2211" s="28" t="s">
        <v>276</v>
      </c>
      <c r="F2211" s="8">
        <v>3.5250000000000001E-6</v>
      </c>
    </row>
    <row r="2212" spans="2:6" x14ac:dyDescent="0.2">
      <c r="B2212" s="9" t="s">
        <v>117</v>
      </c>
      <c r="C2212" s="6" t="s">
        <v>5</v>
      </c>
      <c r="D2212" s="6" t="s">
        <v>397</v>
      </c>
      <c r="E2212" s="28" t="s">
        <v>276</v>
      </c>
      <c r="F2212" s="8">
        <v>4.7049999999999998E-6</v>
      </c>
    </row>
    <row r="2213" spans="2:6" x14ac:dyDescent="0.2">
      <c r="B2213" s="9" t="s">
        <v>118</v>
      </c>
      <c r="C2213" s="6" t="s">
        <v>5</v>
      </c>
      <c r="D2213" s="6" t="s">
        <v>397</v>
      </c>
      <c r="E2213" s="28" t="s">
        <v>276</v>
      </c>
      <c r="F2213" s="8">
        <v>1.6050000000000001E-6</v>
      </c>
    </row>
    <row r="2214" spans="2:6" x14ac:dyDescent="0.2">
      <c r="B2214" s="9" t="s">
        <v>119</v>
      </c>
      <c r="C2214" s="6" t="s">
        <v>5</v>
      </c>
      <c r="D2214" s="6" t="s">
        <v>397</v>
      </c>
      <c r="E2214" s="28" t="s">
        <v>276</v>
      </c>
      <c r="F2214" s="8">
        <v>1.28E-6</v>
      </c>
    </row>
    <row r="2215" spans="2:6" x14ac:dyDescent="0.2">
      <c r="B2215" s="9" t="s">
        <v>120</v>
      </c>
      <c r="C2215" s="6" t="s">
        <v>5</v>
      </c>
      <c r="D2215" s="6" t="s">
        <v>397</v>
      </c>
      <c r="E2215" s="28" t="s">
        <v>276</v>
      </c>
      <c r="F2215" s="8">
        <v>4.955E-6</v>
      </c>
    </row>
    <row r="2216" spans="2:6" x14ac:dyDescent="0.2">
      <c r="B2216" s="9" t="s">
        <v>121</v>
      </c>
      <c r="C2216" s="6" t="s">
        <v>5</v>
      </c>
      <c r="D2216" s="6" t="s">
        <v>397</v>
      </c>
      <c r="E2216" s="28" t="s">
        <v>276</v>
      </c>
      <c r="F2216" s="8">
        <v>2.1399999999999998E-6</v>
      </c>
    </row>
    <row r="2217" spans="2:6" x14ac:dyDescent="0.2">
      <c r="B2217" s="9" t="s">
        <v>122</v>
      </c>
      <c r="C2217" s="6" t="s">
        <v>5</v>
      </c>
      <c r="D2217" s="6" t="s">
        <v>397</v>
      </c>
      <c r="E2217" s="28" t="s">
        <v>276</v>
      </c>
      <c r="F2217" s="8">
        <v>6.4050000000000005E-6</v>
      </c>
    </row>
    <row r="2218" spans="2:6" x14ac:dyDescent="0.2">
      <c r="B2218" s="9" t="s">
        <v>123</v>
      </c>
      <c r="C2218" s="6" t="s">
        <v>5</v>
      </c>
      <c r="D2218" s="6" t="s">
        <v>456</v>
      </c>
      <c r="E2218" s="28" t="s">
        <v>276</v>
      </c>
      <c r="F2218" s="8">
        <v>7.5900000000000006E-7</v>
      </c>
    </row>
    <row r="2219" spans="2:6" x14ac:dyDescent="0.2">
      <c r="B2219" s="9" t="s">
        <v>124</v>
      </c>
      <c r="C2219" s="6" t="s">
        <v>5</v>
      </c>
      <c r="D2219" s="6" t="s">
        <v>456</v>
      </c>
      <c r="E2219" s="28" t="s">
        <v>276</v>
      </c>
      <c r="F2219" s="8">
        <v>3.9499999999999998E-7</v>
      </c>
    </row>
    <row r="2220" spans="2:6" x14ac:dyDescent="0.2">
      <c r="B2220" s="9" t="s">
        <v>125</v>
      </c>
      <c r="C2220" s="6" t="s">
        <v>5</v>
      </c>
      <c r="D2220" s="6" t="s">
        <v>456</v>
      </c>
      <c r="E2220" s="28" t="s">
        <v>276</v>
      </c>
      <c r="F2220" s="8">
        <v>6.8449999999999997E-7</v>
      </c>
    </row>
    <row r="2221" spans="2:6" x14ac:dyDescent="0.2">
      <c r="B2221" s="9" t="s">
        <v>126</v>
      </c>
      <c r="C2221" s="6" t="s">
        <v>5</v>
      </c>
      <c r="D2221" s="6" t="s">
        <v>456</v>
      </c>
      <c r="E2221" s="28" t="s">
        <v>276</v>
      </c>
      <c r="F2221" s="8">
        <v>4.3350000000000006E-7</v>
      </c>
    </row>
    <row r="2222" spans="2:6" x14ac:dyDescent="0.2">
      <c r="B2222" s="9" t="s">
        <v>127</v>
      </c>
      <c r="C2222" s="6" t="s">
        <v>5</v>
      </c>
      <c r="D2222" s="6" t="s">
        <v>456</v>
      </c>
      <c r="E2222" s="28" t="s">
        <v>276</v>
      </c>
      <c r="F2222" s="8">
        <v>4.7899999999999999E-7</v>
      </c>
    </row>
    <row r="2223" spans="2:6" x14ac:dyDescent="0.2">
      <c r="B2223" s="9" t="s">
        <v>128</v>
      </c>
      <c r="C2223" s="6" t="s">
        <v>5</v>
      </c>
      <c r="D2223" s="6" t="s">
        <v>456</v>
      </c>
      <c r="E2223" s="28" t="s">
        <v>276</v>
      </c>
      <c r="F2223" s="8">
        <v>5.3350000000000006E-7</v>
      </c>
    </row>
    <row r="2224" spans="2:6" x14ac:dyDescent="0.2">
      <c r="B2224" s="9" t="s">
        <v>69</v>
      </c>
      <c r="C2224" s="6" t="s">
        <v>4</v>
      </c>
      <c r="D2224" s="6" t="s">
        <v>398</v>
      </c>
      <c r="E2224" s="28" t="s">
        <v>276</v>
      </c>
      <c r="F2224" s="8">
        <v>4.3749999999999999E-7</v>
      </c>
    </row>
    <row r="2225" spans="2:6" x14ac:dyDescent="0.2">
      <c r="B2225" s="9" t="s">
        <v>70</v>
      </c>
      <c r="C2225" s="6" t="s">
        <v>4</v>
      </c>
      <c r="D2225" s="6" t="s">
        <v>398</v>
      </c>
      <c r="E2225" s="28" t="s">
        <v>276</v>
      </c>
      <c r="F2225" s="8">
        <v>2.3499999999999997E-7</v>
      </c>
    </row>
    <row r="2226" spans="2:6" x14ac:dyDescent="0.2">
      <c r="B2226" s="9" t="s">
        <v>71</v>
      </c>
      <c r="C2226" s="6" t="s">
        <v>4</v>
      </c>
      <c r="D2226" s="6" t="s">
        <v>398</v>
      </c>
      <c r="E2226" s="28" t="s">
        <v>276</v>
      </c>
      <c r="F2226" s="8">
        <v>8.5450000000000003E-7</v>
      </c>
    </row>
    <row r="2227" spans="2:6" x14ac:dyDescent="0.2">
      <c r="B2227" s="9" t="s">
        <v>72</v>
      </c>
      <c r="C2227" s="6" t="s">
        <v>4</v>
      </c>
      <c r="D2227" s="6" t="s">
        <v>398</v>
      </c>
      <c r="E2227" s="28" t="s">
        <v>276</v>
      </c>
      <c r="F2227" s="8">
        <v>1.24E-6</v>
      </c>
    </row>
    <row r="2228" spans="2:6" x14ac:dyDescent="0.2">
      <c r="B2228" s="9" t="s">
        <v>73</v>
      </c>
      <c r="C2228" s="6" t="s">
        <v>4</v>
      </c>
      <c r="D2228" s="6" t="s">
        <v>398</v>
      </c>
      <c r="E2228" s="28" t="s">
        <v>276</v>
      </c>
      <c r="F2228" s="8">
        <v>6.0100000000000005E-7</v>
      </c>
    </row>
    <row r="2229" spans="2:6" x14ac:dyDescent="0.2">
      <c r="B2229" s="9" t="s">
        <v>74</v>
      </c>
      <c r="C2229" s="6" t="s">
        <v>4</v>
      </c>
      <c r="D2229" s="6" t="s">
        <v>398</v>
      </c>
      <c r="E2229" s="28" t="s">
        <v>276</v>
      </c>
      <c r="F2229" s="8">
        <v>5.13E-7</v>
      </c>
    </row>
    <row r="2230" spans="2:6" x14ac:dyDescent="0.2">
      <c r="B2230" s="9" t="s">
        <v>75</v>
      </c>
      <c r="C2230" s="6" t="s">
        <v>4</v>
      </c>
      <c r="D2230" s="6" t="s">
        <v>398</v>
      </c>
      <c r="E2230" s="28" t="s">
        <v>276</v>
      </c>
      <c r="F2230" s="8">
        <v>2.4649999999999999E-7</v>
      </c>
    </row>
    <row r="2231" spans="2:6" x14ac:dyDescent="0.2">
      <c r="B2231" s="9" t="s">
        <v>76</v>
      </c>
      <c r="C2231" s="6" t="s">
        <v>4</v>
      </c>
      <c r="D2231" s="6" t="s">
        <v>398</v>
      </c>
      <c r="E2231" s="28" t="s">
        <v>276</v>
      </c>
      <c r="F2231" s="8">
        <v>2.1049999999999999E-7</v>
      </c>
    </row>
    <row r="2232" spans="2:6" x14ac:dyDescent="0.2">
      <c r="B2232" s="9" t="s">
        <v>77</v>
      </c>
      <c r="C2232" s="6" t="s">
        <v>4</v>
      </c>
      <c r="D2232" s="6" t="s">
        <v>457</v>
      </c>
      <c r="E2232" s="28" t="s">
        <v>276</v>
      </c>
      <c r="F2232" s="8">
        <v>1.064E-7</v>
      </c>
    </row>
    <row r="2233" spans="2:6" x14ac:dyDescent="0.2">
      <c r="B2233" s="9" t="s">
        <v>78</v>
      </c>
      <c r="C2233" s="6" t="s">
        <v>4</v>
      </c>
      <c r="D2233" s="6" t="s">
        <v>457</v>
      </c>
      <c r="E2233" s="28" t="s">
        <v>276</v>
      </c>
      <c r="F2233" s="8">
        <v>9.1350000000000007E-8</v>
      </c>
    </row>
    <row r="2234" spans="2:6" x14ac:dyDescent="0.2">
      <c r="B2234" s="9" t="s">
        <v>79</v>
      </c>
      <c r="C2234" s="6" t="s">
        <v>4</v>
      </c>
      <c r="D2234" s="6" t="s">
        <v>457</v>
      </c>
      <c r="E2234" s="28" t="s">
        <v>276</v>
      </c>
      <c r="F2234" s="8">
        <v>2.5050000000000003E-8</v>
      </c>
    </row>
    <row r="2235" spans="2:6" x14ac:dyDescent="0.2">
      <c r="B2235" s="9" t="s">
        <v>80</v>
      </c>
      <c r="C2235" s="6" t="s">
        <v>4</v>
      </c>
      <c r="D2235" s="6" t="s">
        <v>457</v>
      </c>
      <c r="E2235" s="28" t="s">
        <v>276</v>
      </c>
      <c r="F2235" s="8">
        <v>9.4649999999999991E-8</v>
      </c>
    </row>
    <row r="2236" spans="2:6" x14ac:dyDescent="0.2">
      <c r="B2236" s="9" t="s">
        <v>81</v>
      </c>
      <c r="C2236" s="6" t="s">
        <v>4</v>
      </c>
      <c r="D2236" s="6" t="s">
        <v>457</v>
      </c>
      <c r="E2236" s="28" t="s">
        <v>276</v>
      </c>
      <c r="F2236" s="8">
        <v>9.4699999999999994E-8</v>
      </c>
    </row>
    <row r="2237" spans="2:6" x14ac:dyDescent="0.2">
      <c r="B2237" s="9" t="s">
        <v>82</v>
      </c>
      <c r="C2237" s="6" t="s">
        <v>4</v>
      </c>
      <c r="D2237" s="6" t="s">
        <v>457</v>
      </c>
      <c r="E2237" s="28" t="s">
        <v>276</v>
      </c>
      <c r="F2237" s="8">
        <v>4.01E-7</v>
      </c>
    </row>
    <row r="2238" spans="2:6" x14ac:dyDescent="0.2">
      <c r="B2238" s="9" t="s">
        <v>83</v>
      </c>
      <c r="C2238" s="6" t="s">
        <v>4</v>
      </c>
      <c r="D2238" s="6" t="s">
        <v>457</v>
      </c>
      <c r="E2238" s="28" t="s">
        <v>276</v>
      </c>
      <c r="F2238" s="8">
        <v>1.8649999999999998E-7</v>
      </c>
    </row>
    <row r="2239" spans="2:6" x14ac:dyDescent="0.2">
      <c r="B2239" s="9" t="s">
        <v>84</v>
      </c>
      <c r="C2239" s="6" t="s">
        <v>4</v>
      </c>
      <c r="D2239" s="6" t="s">
        <v>457</v>
      </c>
      <c r="E2239" s="28" t="s">
        <v>276</v>
      </c>
      <c r="F2239" s="8">
        <v>6.73E-8</v>
      </c>
    </row>
    <row r="2240" spans="2:6" x14ac:dyDescent="0.2">
      <c r="B2240" s="9" t="s">
        <v>85</v>
      </c>
      <c r="C2240" s="6" t="s">
        <v>4</v>
      </c>
      <c r="D2240" s="6" t="s">
        <v>458</v>
      </c>
      <c r="E2240" s="28" t="s">
        <v>276</v>
      </c>
      <c r="F2240" s="8">
        <v>8.5899999999999995E-7</v>
      </c>
    </row>
    <row r="2241" spans="2:6" x14ac:dyDescent="0.2">
      <c r="B2241" s="9" t="s">
        <v>86</v>
      </c>
      <c r="C2241" s="6" t="s">
        <v>4</v>
      </c>
      <c r="D2241" s="6" t="s">
        <v>458</v>
      </c>
      <c r="E2241" s="28" t="s">
        <v>276</v>
      </c>
      <c r="F2241" s="6">
        <v>3.925E-7</v>
      </c>
    </row>
    <row r="2242" spans="2:6" x14ac:dyDescent="0.2">
      <c r="B2242" s="9" t="s">
        <v>87</v>
      </c>
      <c r="C2242" s="6" t="s">
        <v>4</v>
      </c>
      <c r="D2242" s="6" t="s">
        <v>458</v>
      </c>
      <c r="E2242" s="28" t="s">
        <v>276</v>
      </c>
      <c r="F2242" s="8">
        <v>3.0249999999999998E-6</v>
      </c>
    </row>
    <row r="2243" spans="2:6" x14ac:dyDescent="0.2">
      <c r="B2243" s="9" t="s">
        <v>88</v>
      </c>
      <c r="C2243" s="6" t="s">
        <v>4</v>
      </c>
      <c r="D2243" s="6" t="s">
        <v>458</v>
      </c>
      <c r="E2243" s="28" t="s">
        <v>276</v>
      </c>
      <c r="F2243" s="8">
        <v>1.2064999999999999E-7</v>
      </c>
    </row>
    <row r="2244" spans="2:6" x14ac:dyDescent="0.2">
      <c r="B2244" s="9" t="s">
        <v>89</v>
      </c>
      <c r="C2244" s="6" t="s">
        <v>4</v>
      </c>
      <c r="D2244" s="6" t="s">
        <v>458</v>
      </c>
      <c r="E2244" s="28" t="s">
        <v>276</v>
      </c>
      <c r="F2244" s="8">
        <v>4.3249999999999999E-7</v>
      </c>
    </row>
    <row r="2245" spans="2:6" x14ac:dyDescent="0.2">
      <c r="B2245" s="9" t="s">
        <v>90</v>
      </c>
      <c r="C2245" s="6" t="s">
        <v>4</v>
      </c>
      <c r="D2245" s="6" t="s">
        <v>458</v>
      </c>
      <c r="E2245" s="28" t="s">
        <v>276</v>
      </c>
      <c r="F2245" s="8">
        <v>2.6800000000000002E-7</v>
      </c>
    </row>
    <row r="2246" spans="2:6" x14ac:dyDescent="0.2">
      <c r="B2246" s="9" t="s">
        <v>91</v>
      </c>
      <c r="C2246" s="6" t="s">
        <v>4</v>
      </c>
      <c r="D2246" s="6" t="s">
        <v>458</v>
      </c>
      <c r="E2246" s="28" t="s">
        <v>276</v>
      </c>
      <c r="F2246" s="8">
        <v>1.1349999999999999E-8</v>
      </c>
    </row>
    <row r="2247" spans="2:6" x14ac:dyDescent="0.2">
      <c r="B2247" s="9" t="s">
        <v>92</v>
      </c>
      <c r="C2247" s="6" t="s">
        <v>4</v>
      </c>
      <c r="D2247" s="6" t="s">
        <v>458</v>
      </c>
      <c r="E2247" s="28" t="s">
        <v>276</v>
      </c>
      <c r="F2247" s="8">
        <v>5.8200000000000005E-8</v>
      </c>
    </row>
    <row r="2248" spans="2:6" x14ac:dyDescent="0.2">
      <c r="B2248" s="9" t="s">
        <v>93</v>
      </c>
      <c r="C2248" s="6" t="s">
        <v>4</v>
      </c>
      <c r="D2248" s="6" t="s">
        <v>459</v>
      </c>
      <c r="E2248" s="28" t="s">
        <v>276</v>
      </c>
      <c r="F2248" s="8">
        <v>2.5549999999999998E-7</v>
      </c>
    </row>
    <row r="2249" spans="2:6" x14ac:dyDescent="0.2">
      <c r="B2249" s="9" t="s">
        <v>94</v>
      </c>
      <c r="C2249" s="6" t="s">
        <v>4</v>
      </c>
      <c r="D2249" s="6" t="s">
        <v>459</v>
      </c>
      <c r="E2249" s="28" t="s">
        <v>276</v>
      </c>
      <c r="F2249" s="8">
        <v>2.33E-8</v>
      </c>
    </row>
    <row r="2250" spans="2:6" x14ac:dyDescent="0.2">
      <c r="B2250" s="9" t="s">
        <v>95</v>
      </c>
      <c r="C2250" s="6" t="s">
        <v>4</v>
      </c>
      <c r="D2250" s="6" t="s">
        <v>459</v>
      </c>
      <c r="E2250" s="28" t="s">
        <v>276</v>
      </c>
      <c r="F2250" s="8">
        <v>3.72E-7</v>
      </c>
    </row>
    <row r="2251" spans="2:6" x14ac:dyDescent="0.2">
      <c r="B2251" s="9" t="s">
        <v>96</v>
      </c>
      <c r="C2251" s="6" t="s">
        <v>4</v>
      </c>
      <c r="D2251" s="6" t="s">
        <v>459</v>
      </c>
      <c r="E2251" s="28" t="s">
        <v>276</v>
      </c>
      <c r="F2251" s="8">
        <v>9.1199999999999996E-8</v>
      </c>
    </row>
    <row r="2252" spans="2:6" x14ac:dyDescent="0.2">
      <c r="B2252" s="9" t="s">
        <v>97</v>
      </c>
      <c r="C2252" s="6" t="s">
        <v>4</v>
      </c>
      <c r="D2252" s="6" t="s">
        <v>459</v>
      </c>
      <c r="E2252" s="28" t="s">
        <v>276</v>
      </c>
      <c r="F2252" s="8">
        <v>3.6800000000000001E-7</v>
      </c>
    </row>
    <row r="2253" spans="2:6" x14ac:dyDescent="0.2">
      <c r="B2253" s="9" t="s">
        <v>98</v>
      </c>
      <c r="C2253" s="6" t="s">
        <v>4</v>
      </c>
      <c r="D2253" s="6" t="s">
        <v>459</v>
      </c>
      <c r="E2253" s="28" t="s">
        <v>276</v>
      </c>
      <c r="F2253" s="8">
        <v>7.1499999999999998E-8</v>
      </c>
    </row>
    <row r="2254" spans="2:6" x14ac:dyDescent="0.2">
      <c r="B2254" s="9" t="s">
        <v>39</v>
      </c>
      <c r="C2254" s="6" t="s">
        <v>3</v>
      </c>
      <c r="D2254" s="6" t="s">
        <v>459</v>
      </c>
      <c r="E2254" s="28" t="s">
        <v>276</v>
      </c>
      <c r="F2254" s="8">
        <v>4.115E-9</v>
      </c>
    </row>
    <row r="2255" spans="2:6" x14ac:dyDescent="0.2">
      <c r="B2255" s="9" t="s">
        <v>40</v>
      </c>
      <c r="C2255" s="6" t="s">
        <v>3</v>
      </c>
      <c r="D2255" s="6" t="s">
        <v>459</v>
      </c>
      <c r="E2255" s="28" t="s">
        <v>276</v>
      </c>
      <c r="F2255" s="8">
        <v>3.4299999999999996E-8</v>
      </c>
    </row>
    <row r="2256" spans="2:6" x14ac:dyDescent="0.2">
      <c r="B2256" s="9" t="s">
        <v>41</v>
      </c>
      <c r="C2256" s="6" t="s">
        <v>3</v>
      </c>
      <c r="D2256" s="6" t="s">
        <v>460</v>
      </c>
      <c r="E2256" s="28" t="s">
        <v>276</v>
      </c>
      <c r="F2256" s="8">
        <v>1.1900000000000001E-7</v>
      </c>
    </row>
    <row r="2257" spans="2:6" x14ac:dyDescent="0.2">
      <c r="B2257" s="9" t="s">
        <v>42</v>
      </c>
      <c r="C2257" s="6" t="s">
        <v>3</v>
      </c>
      <c r="D2257" s="6" t="s">
        <v>460</v>
      </c>
      <c r="E2257" s="28" t="s">
        <v>276</v>
      </c>
      <c r="F2257" s="8">
        <v>1.68E-7</v>
      </c>
    </row>
    <row r="2258" spans="2:6" x14ac:dyDescent="0.2">
      <c r="B2258" s="9" t="s">
        <v>43</v>
      </c>
      <c r="C2258" s="6" t="s">
        <v>3</v>
      </c>
      <c r="D2258" s="6" t="s">
        <v>460</v>
      </c>
      <c r="E2258" s="28" t="s">
        <v>276</v>
      </c>
      <c r="F2258" s="8">
        <v>3.955E-8</v>
      </c>
    </row>
    <row r="2259" spans="2:6" x14ac:dyDescent="0.2">
      <c r="B2259" s="9" t="s">
        <v>44</v>
      </c>
      <c r="C2259" s="6" t="s">
        <v>3</v>
      </c>
      <c r="D2259" s="6" t="s">
        <v>460</v>
      </c>
      <c r="E2259" s="28" t="s">
        <v>276</v>
      </c>
      <c r="F2259" s="8">
        <v>5.7450000000000002E-8</v>
      </c>
    </row>
    <row r="2260" spans="2:6" x14ac:dyDescent="0.2">
      <c r="B2260" s="9" t="s">
        <v>45</v>
      </c>
      <c r="C2260" s="6" t="s">
        <v>3</v>
      </c>
      <c r="D2260" s="6" t="s">
        <v>460</v>
      </c>
      <c r="E2260" s="28" t="s">
        <v>276</v>
      </c>
      <c r="F2260" s="8">
        <v>2.3999999999999998E-7</v>
      </c>
    </row>
    <row r="2261" spans="2:6" x14ac:dyDescent="0.2">
      <c r="B2261" s="9" t="s">
        <v>46</v>
      </c>
      <c r="C2261" s="6" t="s">
        <v>3</v>
      </c>
      <c r="D2261" s="6" t="s">
        <v>460</v>
      </c>
      <c r="E2261" s="28" t="s">
        <v>276</v>
      </c>
      <c r="F2261" s="8">
        <v>9.1749999999999998E-8</v>
      </c>
    </row>
    <row r="2262" spans="2:6" x14ac:dyDescent="0.2">
      <c r="B2262" s="9" t="s">
        <v>47</v>
      </c>
      <c r="C2262" s="6" t="s">
        <v>3</v>
      </c>
      <c r="D2262" s="6" t="s">
        <v>460</v>
      </c>
      <c r="E2262" s="28" t="s">
        <v>276</v>
      </c>
      <c r="F2262" s="8">
        <v>6.3349999999999995E-8</v>
      </c>
    </row>
    <row r="2263" spans="2:6" x14ac:dyDescent="0.2">
      <c r="B2263" s="9" t="s">
        <v>48</v>
      </c>
      <c r="C2263" s="6" t="s">
        <v>3</v>
      </c>
      <c r="D2263" s="6" t="s">
        <v>460</v>
      </c>
      <c r="E2263" s="28" t="s">
        <v>276</v>
      </c>
      <c r="F2263" s="8">
        <v>6.4200000000000006E-8</v>
      </c>
    </row>
    <row r="2264" spans="2:6" x14ac:dyDescent="0.2">
      <c r="B2264" s="9" t="s">
        <v>49</v>
      </c>
      <c r="C2264" s="6" t="s">
        <v>3</v>
      </c>
      <c r="D2264" s="6" t="s">
        <v>461</v>
      </c>
      <c r="E2264" s="28" t="s">
        <v>276</v>
      </c>
      <c r="F2264" s="8">
        <v>1.5100000000000002E-7</v>
      </c>
    </row>
    <row r="2265" spans="2:6" x14ac:dyDescent="0.2">
      <c r="B2265" s="9" t="s">
        <v>50</v>
      </c>
      <c r="C2265" s="6" t="s">
        <v>3</v>
      </c>
      <c r="D2265" s="6" t="s">
        <v>461</v>
      </c>
      <c r="E2265" s="28" t="s">
        <v>276</v>
      </c>
      <c r="F2265" s="8">
        <v>4.58E-7</v>
      </c>
    </row>
    <row r="2266" spans="2:6" x14ac:dyDescent="0.2">
      <c r="B2266" s="9" t="s">
        <v>51</v>
      </c>
      <c r="C2266" s="6" t="s">
        <v>3</v>
      </c>
      <c r="D2266" s="6" t="s">
        <v>461</v>
      </c>
      <c r="E2266" s="28" t="s">
        <v>276</v>
      </c>
      <c r="F2266" s="8">
        <v>1.0795E-6</v>
      </c>
    </row>
    <row r="2267" spans="2:6" x14ac:dyDescent="0.2">
      <c r="B2267" s="9" t="s">
        <v>52</v>
      </c>
      <c r="C2267" s="6" t="s">
        <v>3</v>
      </c>
      <c r="D2267" s="6" t="s">
        <v>461</v>
      </c>
      <c r="E2267" s="28" t="s">
        <v>276</v>
      </c>
      <c r="F2267" s="8">
        <v>3.3949999999999999E-7</v>
      </c>
    </row>
    <row r="2268" spans="2:6" x14ac:dyDescent="0.2">
      <c r="B2268" s="9" t="s">
        <v>53</v>
      </c>
      <c r="C2268" s="6" t="s">
        <v>3</v>
      </c>
      <c r="D2268" s="6" t="s">
        <v>461</v>
      </c>
      <c r="E2268" s="28" t="s">
        <v>276</v>
      </c>
      <c r="F2268" s="8">
        <v>5.835E-7</v>
      </c>
    </row>
    <row r="2269" spans="2:6" x14ac:dyDescent="0.2">
      <c r="B2269" s="9" t="s">
        <v>54</v>
      </c>
      <c r="C2269" s="6" t="s">
        <v>3</v>
      </c>
      <c r="D2269" s="6" t="s">
        <v>461</v>
      </c>
      <c r="E2269" s="28" t="s">
        <v>276</v>
      </c>
      <c r="F2269" s="8">
        <v>6.4850000000000002E-7</v>
      </c>
    </row>
    <row r="2270" spans="2:6" x14ac:dyDescent="0.2">
      <c r="B2270" s="9" t="s">
        <v>55</v>
      </c>
      <c r="C2270" s="6" t="s">
        <v>3</v>
      </c>
      <c r="D2270" s="6" t="s">
        <v>461</v>
      </c>
      <c r="E2270" s="28" t="s">
        <v>276</v>
      </c>
      <c r="F2270" s="8">
        <v>8.7649999999999994E-8</v>
      </c>
    </row>
    <row r="2271" spans="2:6" x14ac:dyDescent="0.2">
      <c r="B2271" s="9" t="s">
        <v>56</v>
      </c>
      <c r="C2271" s="6" t="s">
        <v>3</v>
      </c>
      <c r="D2271" s="6" t="s">
        <v>461</v>
      </c>
      <c r="E2271" s="28" t="s">
        <v>276</v>
      </c>
      <c r="F2271" s="8">
        <v>6.9099999999999995E-9</v>
      </c>
    </row>
    <row r="2272" spans="2:6" x14ac:dyDescent="0.2">
      <c r="B2272" s="9" t="s">
        <v>57</v>
      </c>
      <c r="C2272" s="6" t="s">
        <v>3</v>
      </c>
      <c r="D2272" s="6" t="s">
        <v>462</v>
      </c>
      <c r="E2272" s="28" t="s">
        <v>276</v>
      </c>
      <c r="F2272" s="8">
        <v>8.2399999999999997E-8</v>
      </c>
    </row>
    <row r="2273" spans="2:6" x14ac:dyDescent="0.2">
      <c r="B2273" s="9" t="s">
        <v>58</v>
      </c>
      <c r="C2273" s="6" t="s">
        <v>3</v>
      </c>
      <c r="D2273" s="6" t="s">
        <v>462</v>
      </c>
      <c r="E2273" s="28" t="s">
        <v>276</v>
      </c>
      <c r="F2273" s="8">
        <v>2.44E-8</v>
      </c>
    </row>
    <row r="2274" spans="2:6" x14ac:dyDescent="0.2">
      <c r="B2274" s="9" t="s">
        <v>59</v>
      </c>
      <c r="C2274" s="6" t="s">
        <v>3</v>
      </c>
      <c r="D2274" s="6" t="s">
        <v>462</v>
      </c>
      <c r="E2274" s="28" t="s">
        <v>276</v>
      </c>
      <c r="F2274" s="8">
        <v>9.4150000000000003E-9</v>
      </c>
    </row>
    <row r="2275" spans="2:6" x14ac:dyDescent="0.2">
      <c r="B2275" s="9" t="s">
        <v>60</v>
      </c>
      <c r="C2275" s="6" t="s">
        <v>3</v>
      </c>
      <c r="D2275" s="6" t="s">
        <v>462</v>
      </c>
      <c r="E2275" s="28" t="s">
        <v>276</v>
      </c>
      <c r="F2275" s="8">
        <v>1.0785E-8</v>
      </c>
    </row>
    <row r="2276" spans="2:6" x14ac:dyDescent="0.2">
      <c r="B2276" s="9" t="s">
        <v>61</v>
      </c>
      <c r="C2276" s="6" t="s">
        <v>3</v>
      </c>
      <c r="D2276" s="6" t="s">
        <v>462</v>
      </c>
      <c r="E2276" s="28" t="s">
        <v>276</v>
      </c>
      <c r="F2276" s="8">
        <v>1.9500000000000003E-8</v>
      </c>
    </row>
    <row r="2277" spans="2:6" x14ac:dyDescent="0.2">
      <c r="B2277" s="9" t="s">
        <v>62</v>
      </c>
      <c r="C2277" s="6" t="s">
        <v>3</v>
      </c>
      <c r="D2277" s="6" t="s">
        <v>462</v>
      </c>
      <c r="E2277" s="28" t="s">
        <v>276</v>
      </c>
      <c r="F2277" s="8">
        <v>7.8649999999999996E-9</v>
      </c>
    </row>
    <row r="2278" spans="2:6" x14ac:dyDescent="0.2">
      <c r="B2278" s="9" t="s">
        <v>63</v>
      </c>
      <c r="C2278" s="6" t="s">
        <v>3</v>
      </c>
      <c r="D2278" s="6" t="s">
        <v>462</v>
      </c>
      <c r="E2278" s="28" t="s">
        <v>276</v>
      </c>
      <c r="F2278" s="8">
        <v>5.0600000000000003E-8</v>
      </c>
    </row>
    <row r="2279" spans="2:6" x14ac:dyDescent="0.2">
      <c r="B2279" s="9" t="s">
        <v>64</v>
      </c>
      <c r="C2279" s="6" t="s">
        <v>3</v>
      </c>
      <c r="D2279" s="6" t="s">
        <v>462</v>
      </c>
      <c r="E2279" s="28" t="s">
        <v>276</v>
      </c>
      <c r="F2279" s="8">
        <v>9.7749999999999998E-9</v>
      </c>
    </row>
    <row r="2280" spans="2:6" x14ac:dyDescent="0.2">
      <c r="B2280" s="9" t="s">
        <v>65</v>
      </c>
      <c r="C2280" s="6" t="s">
        <v>3</v>
      </c>
      <c r="D2280" s="6" t="s">
        <v>463</v>
      </c>
      <c r="E2280" s="28" t="s">
        <v>276</v>
      </c>
      <c r="F2280" s="8">
        <v>9.5000000000000007E-9</v>
      </c>
    </row>
    <row r="2281" spans="2:6" x14ac:dyDescent="0.2">
      <c r="B2281" s="9" t="s">
        <v>66</v>
      </c>
      <c r="C2281" s="6" t="s">
        <v>3</v>
      </c>
      <c r="D2281" s="6" t="s">
        <v>463</v>
      </c>
      <c r="E2281" s="28" t="s">
        <v>276</v>
      </c>
      <c r="F2281" s="8">
        <v>8.7050000000000002E-8</v>
      </c>
    </row>
    <row r="2282" spans="2:6" x14ac:dyDescent="0.2">
      <c r="B2282" s="9" t="s">
        <v>67</v>
      </c>
      <c r="C2282" s="6" t="s">
        <v>3</v>
      </c>
      <c r="D2282" s="6" t="s">
        <v>463</v>
      </c>
      <c r="E2282" s="28" t="s">
        <v>276</v>
      </c>
      <c r="F2282" s="8">
        <v>6.3250000000000004E-10</v>
      </c>
    </row>
    <row r="2283" spans="2:6" x14ac:dyDescent="0.2">
      <c r="B2283" s="9" t="s">
        <v>68</v>
      </c>
      <c r="C2283" s="6" t="s">
        <v>3</v>
      </c>
      <c r="D2283" s="6" t="s">
        <v>463</v>
      </c>
      <c r="E2283" s="28" t="s">
        <v>276</v>
      </c>
      <c r="F2283" s="8">
        <v>2.0199999999999999E-8</v>
      </c>
    </row>
    <row r="2284" spans="2:6" x14ac:dyDescent="0.2">
      <c r="B2284" s="9" t="s">
        <v>9</v>
      </c>
      <c r="C2284" s="6" t="s">
        <v>2</v>
      </c>
      <c r="D2284" s="6" t="s">
        <v>463</v>
      </c>
      <c r="E2284" s="28" t="s">
        <v>276</v>
      </c>
      <c r="F2284" s="8">
        <v>1.35E-7</v>
      </c>
    </row>
    <row r="2285" spans="2:6" x14ac:dyDescent="0.2">
      <c r="B2285" s="9" t="s">
        <v>10</v>
      </c>
      <c r="C2285" s="6" t="s">
        <v>2</v>
      </c>
      <c r="D2285" s="6" t="s">
        <v>463</v>
      </c>
      <c r="E2285" s="28" t="s">
        <v>276</v>
      </c>
      <c r="F2285" s="8">
        <v>9.1499999999999992E-7</v>
      </c>
    </row>
    <row r="2286" spans="2:6" x14ac:dyDescent="0.2">
      <c r="B2286" s="9" t="s">
        <v>11</v>
      </c>
      <c r="C2286" s="6" t="s">
        <v>2</v>
      </c>
      <c r="D2286" s="6" t="s">
        <v>463</v>
      </c>
      <c r="E2286" s="28" t="s">
        <v>276</v>
      </c>
      <c r="F2286" s="8">
        <v>4.01E-9</v>
      </c>
    </row>
    <row r="2287" spans="2:6" x14ac:dyDescent="0.2">
      <c r="B2287" s="9" t="s">
        <v>12</v>
      </c>
      <c r="C2287" s="6" t="s">
        <v>2</v>
      </c>
      <c r="D2287" s="6" t="s">
        <v>463</v>
      </c>
      <c r="E2287" s="28" t="s">
        <v>276</v>
      </c>
      <c r="F2287" s="8" t="s">
        <v>530</v>
      </c>
    </row>
    <row r="2288" spans="2:6" x14ac:dyDescent="0.2">
      <c r="B2288" s="9" t="s">
        <v>13</v>
      </c>
      <c r="C2288" s="6" t="s">
        <v>2</v>
      </c>
      <c r="D2288" s="6" t="s">
        <v>479</v>
      </c>
      <c r="E2288" s="28" t="s">
        <v>276</v>
      </c>
      <c r="F2288" s="8" t="s">
        <v>530</v>
      </c>
    </row>
    <row r="2289" spans="2:6" x14ac:dyDescent="0.2">
      <c r="B2289" s="9" t="s">
        <v>14</v>
      </c>
      <c r="C2289" s="6" t="s">
        <v>2</v>
      </c>
      <c r="D2289" s="6" t="s">
        <v>464</v>
      </c>
      <c r="E2289" s="28" t="s">
        <v>276</v>
      </c>
      <c r="F2289" s="8">
        <v>1.0514999999999999E-7</v>
      </c>
    </row>
    <row r="2290" spans="2:6" x14ac:dyDescent="0.2">
      <c r="B2290" s="9" t="s">
        <v>15</v>
      </c>
      <c r="C2290" s="6" t="s">
        <v>2</v>
      </c>
      <c r="D2290" s="6" t="s">
        <v>464</v>
      </c>
      <c r="E2290" s="28" t="s">
        <v>276</v>
      </c>
      <c r="F2290" s="8">
        <v>2.0650000000000001E-6</v>
      </c>
    </row>
    <row r="2291" spans="2:6" x14ac:dyDescent="0.2">
      <c r="B2291" s="9" t="s">
        <v>16</v>
      </c>
      <c r="C2291" s="6" t="s">
        <v>2</v>
      </c>
      <c r="D2291" s="6" t="s">
        <v>464</v>
      </c>
      <c r="E2291" s="28" t="s">
        <v>276</v>
      </c>
      <c r="F2291" s="8">
        <v>2.8999999999999998E-7</v>
      </c>
    </row>
    <row r="2292" spans="2:6" x14ac:dyDescent="0.2">
      <c r="B2292" s="9" t="s">
        <v>17</v>
      </c>
      <c r="C2292" s="6" t="s">
        <v>2</v>
      </c>
      <c r="D2292" s="6" t="s">
        <v>479</v>
      </c>
      <c r="E2292" s="28" t="s">
        <v>276</v>
      </c>
      <c r="F2292" s="8" t="s">
        <v>530</v>
      </c>
    </row>
    <row r="2293" spans="2:6" x14ac:dyDescent="0.2">
      <c r="B2293" s="9" t="s">
        <v>18</v>
      </c>
      <c r="C2293" s="6" t="s">
        <v>2</v>
      </c>
      <c r="D2293" s="6" t="s">
        <v>464</v>
      </c>
      <c r="E2293" s="28" t="s">
        <v>276</v>
      </c>
      <c r="F2293" s="8">
        <v>3.9400000000000001E-7</v>
      </c>
    </row>
    <row r="2294" spans="2:6" x14ac:dyDescent="0.2">
      <c r="B2294" s="9" t="s">
        <v>19</v>
      </c>
      <c r="C2294" s="6" t="s">
        <v>2</v>
      </c>
      <c r="D2294" s="6" t="s">
        <v>464</v>
      </c>
      <c r="E2294" s="28" t="s">
        <v>276</v>
      </c>
      <c r="F2294" s="8">
        <v>6.0900000000000003E-9</v>
      </c>
    </row>
    <row r="2295" spans="2:6" x14ac:dyDescent="0.2">
      <c r="B2295" s="9" t="s">
        <v>20</v>
      </c>
      <c r="C2295" s="6" t="s">
        <v>2</v>
      </c>
      <c r="D2295" s="6" t="s">
        <v>464</v>
      </c>
      <c r="E2295" s="28" t="s">
        <v>276</v>
      </c>
      <c r="F2295" s="8">
        <v>1.1104999999999999E-8</v>
      </c>
    </row>
    <row r="2296" spans="2:6" x14ac:dyDescent="0.2">
      <c r="B2296" s="9" t="s">
        <v>21</v>
      </c>
      <c r="C2296" s="6" t="s">
        <v>2</v>
      </c>
      <c r="D2296" s="6" t="s">
        <v>464</v>
      </c>
      <c r="E2296" s="28" t="s">
        <v>276</v>
      </c>
      <c r="F2296" s="8">
        <v>1.1700000000000001E-8</v>
      </c>
    </row>
    <row r="2297" spans="2:6" x14ac:dyDescent="0.2">
      <c r="B2297" s="9" t="s">
        <v>22</v>
      </c>
      <c r="C2297" s="6" t="s">
        <v>2</v>
      </c>
      <c r="D2297" s="6" t="s">
        <v>464</v>
      </c>
      <c r="E2297" s="28" t="s">
        <v>276</v>
      </c>
      <c r="F2297" s="8">
        <v>2.4299999999999999E-7</v>
      </c>
    </row>
    <row r="2298" spans="2:6" x14ac:dyDescent="0.2">
      <c r="B2298" s="9" t="s">
        <v>23</v>
      </c>
      <c r="C2298" s="6" t="s">
        <v>2</v>
      </c>
      <c r="D2298" s="6" t="s">
        <v>465</v>
      </c>
      <c r="E2298" s="28" t="s">
        <v>276</v>
      </c>
      <c r="F2298" s="8">
        <v>9.4500000000000002E-9</v>
      </c>
    </row>
    <row r="2299" spans="2:6" x14ac:dyDescent="0.2">
      <c r="B2299" s="9" t="s">
        <v>24</v>
      </c>
      <c r="C2299" s="6" t="s">
        <v>2</v>
      </c>
      <c r="D2299" s="6" t="s">
        <v>465</v>
      </c>
      <c r="E2299" s="28" t="s">
        <v>276</v>
      </c>
      <c r="F2299" s="8">
        <v>2.4850000000000001E-8</v>
      </c>
    </row>
    <row r="2300" spans="2:6" x14ac:dyDescent="0.2">
      <c r="B2300" s="9" t="s">
        <v>25</v>
      </c>
      <c r="C2300" s="6" t="s">
        <v>2</v>
      </c>
      <c r="D2300" s="6" t="s">
        <v>465</v>
      </c>
      <c r="E2300" s="28" t="s">
        <v>276</v>
      </c>
      <c r="F2300" s="8">
        <v>1.51E-8</v>
      </c>
    </row>
    <row r="2301" spans="2:6" x14ac:dyDescent="0.2">
      <c r="B2301" s="9" t="s">
        <v>26</v>
      </c>
      <c r="C2301" s="6" t="s">
        <v>2</v>
      </c>
      <c r="D2301" s="6" t="s">
        <v>465</v>
      </c>
      <c r="E2301" s="28" t="s">
        <v>276</v>
      </c>
      <c r="F2301" s="8">
        <v>3.3549999999999999E-8</v>
      </c>
    </row>
    <row r="2302" spans="2:6" x14ac:dyDescent="0.2">
      <c r="B2302" s="9" t="s">
        <v>27</v>
      </c>
      <c r="C2302" s="6" t="s">
        <v>2</v>
      </c>
      <c r="D2302" s="6" t="s">
        <v>465</v>
      </c>
      <c r="E2302" s="28" t="s">
        <v>276</v>
      </c>
      <c r="F2302" s="8">
        <v>2.255E-7</v>
      </c>
    </row>
    <row r="2303" spans="2:6" x14ac:dyDescent="0.2">
      <c r="B2303" s="9" t="s">
        <v>28</v>
      </c>
      <c r="C2303" s="6" t="s">
        <v>2</v>
      </c>
      <c r="D2303" s="6" t="s">
        <v>465</v>
      </c>
      <c r="E2303" s="28" t="s">
        <v>276</v>
      </c>
      <c r="F2303" s="8">
        <v>6.6899999999999997E-8</v>
      </c>
    </row>
    <row r="2304" spans="2:6" x14ac:dyDescent="0.2">
      <c r="B2304" s="9" t="s">
        <v>29</v>
      </c>
      <c r="C2304" s="6" t="s">
        <v>2</v>
      </c>
      <c r="D2304" s="6" t="s">
        <v>465</v>
      </c>
      <c r="E2304" s="28" t="s">
        <v>276</v>
      </c>
      <c r="F2304" s="8">
        <v>5.0450000000000005E-8</v>
      </c>
    </row>
    <row r="2305" spans="2:6" x14ac:dyDescent="0.2">
      <c r="B2305" s="9" t="s">
        <v>30</v>
      </c>
      <c r="C2305" s="6" t="s">
        <v>2</v>
      </c>
      <c r="D2305" s="6" t="s">
        <v>465</v>
      </c>
      <c r="E2305" s="28" t="s">
        <v>276</v>
      </c>
      <c r="F2305" s="8">
        <v>8.3399999999999992E-8</v>
      </c>
    </row>
    <row r="2306" spans="2:6" x14ac:dyDescent="0.2">
      <c r="B2306" s="9" t="s">
        <v>31</v>
      </c>
      <c r="C2306" s="6" t="s">
        <v>2</v>
      </c>
      <c r="D2306" s="6" t="s">
        <v>466</v>
      </c>
      <c r="E2306" s="28" t="s">
        <v>276</v>
      </c>
      <c r="F2306" s="8">
        <v>4.325E-8</v>
      </c>
    </row>
    <row r="2307" spans="2:6" x14ac:dyDescent="0.2">
      <c r="B2307" s="9" t="s">
        <v>32</v>
      </c>
      <c r="C2307" s="6" t="s">
        <v>2</v>
      </c>
      <c r="D2307" s="6" t="s">
        <v>466</v>
      </c>
      <c r="E2307" s="28" t="s">
        <v>276</v>
      </c>
      <c r="F2307" s="8">
        <v>2.7899999999999998E-8</v>
      </c>
    </row>
    <row r="2308" spans="2:6" x14ac:dyDescent="0.2">
      <c r="B2308" s="9" t="s">
        <v>33</v>
      </c>
      <c r="C2308" s="6" t="s">
        <v>2</v>
      </c>
      <c r="D2308" s="6" t="s">
        <v>466</v>
      </c>
      <c r="E2308" s="28" t="s">
        <v>276</v>
      </c>
      <c r="F2308" s="8">
        <v>3.2949999999999998E-7</v>
      </c>
    </row>
    <row r="2309" spans="2:6" x14ac:dyDescent="0.2">
      <c r="B2309" s="9" t="s">
        <v>34</v>
      </c>
      <c r="C2309" s="6" t="s">
        <v>2</v>
      </c>
      <c r="D2309" s="6" t="s">
        <v>466</v>
      </c>
      <c r="E2309" s="28" t="s">
        <v>276</v>
      </c>
      <c r="F2309" s="8">
        <v>5.7500000000000005E-8</v>
      </c>
    </row>
    <row r="2310" spans="2:6" x14ac:dyDescent="0.2">
      <c r="B2310" s="9" t="s">
        <v>35</v>
      </c>
      <c r="C2310" s="6" t="s">
        <v>2</v>
      </c>
      <c r="D2310" s="6" t="s">
        <v>466</v>
      </c>
      <c r="E2310" s="28" t="s">
        <v>276</v>
      </c>
      <c r="F2310" s="8">
        <v>1.0085000000000001E-7</v>
      </c>
    </row>
    <row r="2311" spans="2:6" x14ac:dyDescent="0.2">
      <c r="B2311" s="9" t="s">
        <v>36</v>
      </c>
      <c r="C2311" s="6" t="s">
        <v>2</v>
      </c>
      <c r="D2311" s="6" t="s">
        <v>466</v>
      </c>
      <c r="E2311" s="28" t="s">
        <v>276</v>
      </c>
      <c r="F2311" s="8">
        <v>8.8349999999999994E-8</v>
      </c>
    </row>
    <row r="2312" spans="2:6" x14ac:dyDescent="0.2">
      <c r="B2312" s="9" t="s">
        <v>37</v>
      </c>
      <c r="C2312" s="6" t="s">
        <v>2</v>
      </c>
      <c r="D2312" s="6" t="s">
        <v>466</v>
      </c>
      <c r="E2312" s="28" t="s">
        <v>276</v>
      </c>
      <c r="F2312" s="8">
        <v>7.1799999999999994E-8</v>
      </c>
    </row>
    <row r="2313" spans="2:6" x14ac:dyDescent="0.2">
      <c r="B2313" s="9" t="s">
        <v>38</v>
      </c>
      <c r="C2313" s="6" t="s">
        <v>2</v>
      </c>
      <c r="D2313" s="6" t="s">
        <v>466</v>
      </c>
      <c r="E2313" s="28" t="s">
        <v>276</v>
      </c>
      <c r="F2313" s="8">
        <v>2.9499999999999999E-8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7C3210-9530-AD4A-B7DF-7F5B3504685F}">
  <dimension ref="B3:I2103"/>
  <sheetViews>
    <sheetView tabSelected="1" workbookViewId="0">
      <selection activeCell="F4" sqref="F4"/>
    </sheetView>
  </sheetViews>
  <sheetFormatPr baseColWidth="10" defaultRowHeight="16" x14ac:dyDescent="0.2"/>
  <cols>
    <col min="6" max="6" width="17.83203125" customWidth="1"/>
  </cols>
  <sheetData>
    <row r="3" spans="2:6" x14ac:dyDescent="0.2">
      <c r="B3" s="68" t="s">
        <v>0</v>
      </c>
      <c r="C3" s="68" t="s">
        <v>266</v>
      </c>
      <c r="D3" s="68" t="s">
        <v>267</v>
      </c>
      <c r="E3" s="68" t="s">
        <v>268</v>
      </c>
      <c r="F3" s="68" t="s">
        <v>535</v>
      </c>
    </row>
    <row r="4" spans="2:6" x14ac:dyDescent="0.2">
      <c r="B4" s="9" t="s">
        <v>159</v>
      </c>
      <c r="C4" s="6" t="s">
        <v>270</v>
      </c>
      <c r="D4" s="6" t="s">
        <v>239</v>
      </c>
      <c r="E4" s="19" t="s">
        <v>271</v>
      </c>
      <c r="F4" s="8">
        <v>3.7836027133405913E-2</v>
      </c>
    </row>
    <row r="5" spans="2:6" x14ac:dyDescent="0.2">
      <c r="B5" s="9" t="s">
        <v>160</v>
      </c>
      <c r="C5" s="6" t="s">
        <v>270</v>
      </c>
      <c r="D5" s="6" t="s">
        <v>239</v>
      </c>
      <c r="E5" s="19" t="s">
        <v>271</v>
      </c>
      <c r="F5" s="8">
        <v>2.0697341187708967E-2</v>
      </c>
    </row>
    <row r="6" spans="2:6" x14ac:dyDescent="0.2">
      <c r="B6" s="9" t="s">
        <v>161</v>
      </c>
      <c r="C6" s="6" t="s">
        <v>270</v>
      </c>
      <c r="D6" s="6" t="s">
        <v>239</v>
      </c>
      <c r="E6" s="19" t="s">
        <v>271</v>
      </c>
      <c r="F6" s="8">
        <v>2.6854527061940074E-2</v>
      </c>
    </row>
    <row r="7" spans="2:6" x14ac:dyDescent="0.2">
      <c r="B7" s="9" t="s">
        <v>162</v>
      </c>
      <c r="C7" s="6" t="s">
        <v>270</v>
      </c>
      <c r="D7" s="6" t="s">
        <v>239</v>
      </c>
      <c r="E7" s="19" t="s">
        <v>271</v>
      </c>
      <c r="F7" s="8">
        <v>3.9096552635054807E-2</v>
      </c>
    </row>
    <row r="8" spans="2:6" x14ac:dyDescent="0.2">
      <c r="B8" s="9" t="s">
        <v>163</v>
      </c>
      <c r="C8" s="6" t="s">
        <v>270</v>
      </c>
      <c r="D8" s="6" t="s">
        <v>239</v>
      </c>
      <c r="E8" s="19" t="s">
        <v>271</v>
      </c>
      <c r="F8" s="8">
        <v>3.5239212358681278E-2</v>
      </c>
    </row>
    <row r="9" spans="2:6" x14ac:dyDescent="0.2">
      <c r="B9" s="9" t="s">
        <v>164</v>
      </c>
      <c r="C9" s="6" t="s">
        <v>270</v>
      </c>
      <c r="D9" s="6" t="s">
        <v>239</v>
      </c>
      <c r="E9" s="19" t="s">
        <v>271</v>
      </c>
      <c r="F9" s="8">
        <v>2.8704094554664415E-2</v>
      </c>
    </row>
    <row r="10" spans="2:6" x14ac:dyDescent="0.2">
      <c r="B10" s="9" t="s">
        <v>165</v>
      </c>
      <c r="C10" s="6" t="s">
        <v>270</v>
      </c>
      <c r="D10" s="6" t="s">
        <v>239</v>
      </c>
      <c r="E10" s="19" t="s">
        <v>271</v>
      </c>
      <c r="F10" s="8">
        <v>6.1044233919794862E-2</v>
      </c>
    </row>
    <row r="11" spans="2:6" x14ac:dyDescent="0.2">
      <c r="B11" s="9" t="s">
        <v>166</v>
      </c>
      <c r="C11" s="6" t="s">
        <v>270</v>
      </c>
      <c r="D11" s="6" t="s">
        <v>239</v>
      </c>
      <c r="E11" s="19" t="s">
        <v>271</v>
      </c>
      <c r="F11" s="8">
        <v>5.6462085709446101E-2</v>
      </c>
    </row>
    <row r="12" spans="2:6" x14ac:dyDescent="0.2">
      <c r="B12" s="9" t="s">
        <v>167</v>
      </c>
      <c r="C12" s="6" t="s">
        <v>270</v>
      </c>
      <c r="D12" s="6" t="s">
        <v>281</v>
      </c>
      <c r="E12" s="19" t="s">
        <v>271</v>
      </c>
      <c r="F12" s="8">
        <v>5.3818034118602753E-2</v>
      </c>
    </row>
    <row r="13" spans="2:6" x14ac:dyDescent="0.2">
      <c r="B13" s="9" t="s">
        <v>168</v>
      </c>
      <c r="C13" s="6" t="s">
        <v>270</v>
      </c>
      <c r="D13" s="6" t="s">
        <v>281</v>
      </c>
      <c r="E13" s="19" t="s">
        <v>271</v>
      </c>
      <c r="F13" s="8">
        <v>5.7961576033865182E-2</v>
      </c>
    </row>
    <row r="14" spans="2:6" x14ac:dyDescent="0.2">
      <c r="B14" s="9" t="s">
        <v>169</v>
      </c>
      <c r="C14" s="6" t="s">
        <v>270</v>
      </c>
      <c r="D14" s="6" t="s">
        <v>281</v>
      </c>
      <c r="E14" s="19" t="s">
        <v>271</v>
      </c>
      <c r="F14" s="8">
        <v>5.7354034189445881E-2</v>
      </c>
    </row>
    <row r="15" spans="2:6" x14ac:dyDescent="0.2">
      <c r="B15" s="9" t="s">
        <v>170</v>
      </c>
      <c r="C15" s="6" t="s">
        <v>270</v>
      </c>
      <c r="D15" s="6" t="s">
        <v>281</v>
      </c>
      <c r="E15" s="19" t="s">
        <v>271</v>
      </c>
      <c r="F15" s="8">
        <v>7.2332645790361902E-2</v>
      </c>
    </row>
    <row r="16" spans="2:6" x14ac:dyDescent="0.2">
      <c r="B16" s="9" t="s">
        <v>171</v>
      </c>
      <c r="C16" s="6" t="s">
        <v>270</v>
      </c>
      <c r="D16" s="6" t="s">
        <v>281</v>
      </c>
      <c r="E16" s="19" t="s">
        <v>271</v>
      </c>
      <c r="F16" s="8">
        <v>7.6215081543678342E-2</v>
      </c>
    </row>
    <row r="17" spans="2:6" x14ac:dyDescent="0.2">
      <c r="B17" s="9" t="s">
        <v>172</v>
      </c>
      <c r="C17" s="6" t="s">
        <v>270</v>
      </c>
      <c r="D17" s="6" t="s">
        <v>281</v>
      </c>
      <c r="E17" s="19" t="s">
        <v>271</v>
      </c>
      <c r="F17" s="8">
        <v>7.1880699495762257E-2</v>
      </c>
    </row>
    <row r="18" spans="2:6" x14ac:dyDescent="0.2">
      <c r="B18" s="9" t="s">
        <v>173</v>
      </c>
      <c r="C18" s="6" t="s">
        <v>270</v>
      </c>
      <c r="D18" s="6" t="s">
        <v>281</v>
      </c>
      <c r="E18" s="19" t="s">
        <v>271</v>
      </c>
      <c r="F18" s="8">
        <v>0.11064369273324498</v>
      </c>
    </row>
    <row r="19" spans="2:6" x14ac:dyDescent="0.2">
      <c r="B19" s="9" t="s">
        <v>174</v>
      </c>
      <c r="C19" s="6" t="s">
        <v>270</v>
      </c>
      <c r="D19" s="6" t="s">
        <v>281</v>
      </c>
      <c r="E19" s="19" t="s">
        <v>271</v>
      </c>
      <c r="F19" s="8">
        <v>9.8034527282291631E-2</v>
      </c>
    </row>
    <row r="20" spans="2:6" x14ac:dyDescent="0.2">
      <c r="B20" s="9" t="s">
        <v>175</v>
      </c>
      <c r="C20" s="6" t="s">
        <v>270</v>
      </c>
      <c r="D20" s="6" t="s">
        <v>304</v>
      </c>
      <c r="E20" s="19" t="s">
        <v>271</v>
      </c>
      <c r="F20" s="8">
        <v>6.5008431703204042E-2</v>
      </c>
    </row>
    <row r="21" spans="2:6" x14ac:dyDescent="0.2">
      <c r="B21" s="9" t="s">
        <v>176</v>
      </c>
      <c r="C21" s="6" t="s">
        <v>270</v>
      </c>
      <c r="D21" s="6" t="s">
        <v>304</v>
      </c>
      <c r="E21" s="19" t="s">
        <v>271</v>
      </c>
      <c r="F21" s="8">
        <v>7.1043650080833493E-2</v>
      </c>
    </row>
    <row r="22" spans="2:6" x14ac:dyDescent="0.2">
      <c r="B22" s="9" t="s">
        <v>177</v>
      </c>
      <c r="C22" s="6" t="s">
        <v>270</v>
      </c>
      <c r="D22" s="6" t="s">
        <v>304</v>
      </c>
      <c r="E22" s="19" t="s">
        <v>271</v>
      </c>
      <c r="F22" s="8">
        <v>6.5353558222020977E-2</v>
      </c>
    </row>
    <row r="23" spans="2:6" x14ac:dyDescent="0.2">
      <c r="B23" s="9" t="s">
        <v>178</v>
      </c>
      <c r="C23" s="6" t="s">
        <v>270</v>
      </c>
      <c r="D23" s="6" t="s">
        <v>304</v>
      </c>
      <c r="E23" s="19" t="s">
        <v>271</v>
      </c>
      <c r="F23" s="8">
        <v>7.2735906069239409E-2</v>
      </c>
    </row>
    <row r="24" spans="2:6" x14ac:dyDescent="0.2">
      <c r="B24" s="9" t="s">
        <v>179</v>
      </c>
      <c r="C24" s="6" t="s">
        <v>270</v>
      </c>
      <c r="D24" s="6" t="s">
        <v>304</v>
      </c>
      <c r="E24" s="19" t="s">
        <v>271</v>
      </c>
      <c r="F24" s="8">
        <v>6.9766171328671328E-2</v>
      </c>
    </row>
    <row r="25" spans="2:6" x14ac:dyDescent="0.2">
      <c r="B25" s="9" t="s">
        <v>180</v>
      </c>
      <c r="C25" s="6" t="s">
        <v>270</v>
      </c>
      <c r="D25" s="6" t="s">
        <v>304</v>
      </c>
      <c r="E25" s="19" t="s">
        <v>271</v>
      </c>
      <c r="F25" s="8">
        <v>6.3987231572838074E-2</v>
      </c>
    </row>
    <row r="26" spans="2:6" x14ac:dyDescent="0.2">
      <c r="B26" s="9" t="s">
        <v>181</v>
      </c>
      <c r="C26" s="6" t="s">
        <v>270</v>
      </c>
      <c r="D26" s="6" t="s">
        <v>304</v>
      </c>
      <c r="E26" s="19" t="s">
        <v>271</v>
      </c>
      <c r="F26" s="8">
        <v>6.9377990430621997E-2</v>
      </c>
    </row>
    <row r="27" spans="2:6" x14ac:dyDescent="0.2">
      <c r="B27" s="9" t="s">
        <v>182</v>
      </c>
      <c r="C27" s="6" t="s">
        <v>270</v>
      </c>
      <c r="D27" s="6" t="s">
        <v>304</v>
      </c>
      <c r="E27" s="19" t="s">
        <v>271</v>
      </c>
      <c r="F27" s="8">
        <v>8.2873525911500615E-2</v>
      </c>
    </row>
    <row r="28" spans="2:6" x14ac:dyDescent="0.2">
      <c r="B28" s="9" t="s">
        <v>183</v>
      </c>
      <c r="C28" s="6" t="s">
        <v>270</v>
      </c>
      <c r="D28" s="6" t="s">
        <v>445</v>
      </c>
      <c r="E28" s="19" t="s">
        <v>271</v>
      </c>
      <c r="F28" s="8">
        <v>6.767824265126024E-2</v>
      </c>
    </row>
    <row r="29" spans="2:6" x14ac:dyDescent="0.2">
      <c r="B29" s="9" t="s">
        <v>184</v>
      </c>
      <c r="C29" s="6" t="s">
        <v>270</v>
      </c>
      <c r="D29" s="6" t="s">
        <v>445</v>
      </c>
      <c r="E29" s="19" t="s">
        <v>271</v>
      </c>
      <c r="F29" s="8">
        <v>6.2815617686907271E-2</v>
      </c>
    </row>
    <row r="30" spans="2:6" x14ac:dyDescent="0.2">
      <c r="B30" s="9" t="s">
        <v>185</v>
      </c>
      <c r="C30" s="6" t="s">
        <v>270</v>
      </c>
      <c r="D30" s="6" t="s">
        <v>445</v>
      </c>
      <c r="E30" s="19" t="s">
        <v>271</v>
      </c>
      <c r="F30" s="8">
        <v>5.6821607282811833E-2</v>
      </c>
    </row>
    <row r="31" spans="2:6" x14ac:dyDescent="0.2">
      <c r="B31" s="9" t="s">
        <v>186</v>
      </c>
      <c r="C31" s="6" t="s">
        <v>270</v>
      </c>
      <c r="D31" s="6" t="s">
        <v>445</v>
      </c>
      <c r="E31" s="19" t="s">
        <v>271</v>
      </c>
      <c r="F31" s="8">
        <v>4.7457261500296617E-2</v>
      </c>
    </row>
    <row r="32" spans="2:6" x14ac:dyDescent="0.2">
      <c r="B32" s="9" t="s">
        <v>187</v>
      </c>
      <c r="C32" s="6" t="s">
        <v>270</v>
      </c>
      <c r="D32" s="6" t="s">
        <v>445</v>
      </c>
      <c r="E32" s="19" t="s">
        <v>271</v>
      </c>
      <c r="F32" s="8">
        <v>6.2635162194633567E-2</v>
      </c>
    </row>
    <row r="33" spans="2:6" x14ac:dyDescent="0.2">
      <c r="B33" s="9" t="s">
        <v>188</v>
      </c>
      <c r="C33" s="6" t="s">
        <v>270</v>
      </c>
      <c r="D33" s="6" t="s">
        <v>445</v>
      </c>
      <c r="E33" s="19" t="s">
        <v>271</v>
      </c>
      <c r="F33" s="8">
        <v>5.656808803301238E-2</v>
      </c>
    </row>
    <row r="34" spans="2:6" x14ac:dyDescent="0.2">
      <c r="B34" s="9" t="s">
        <v>189</v>
      </c>
      <c r="C34" s="6" t="s">
        <v>8</v>
      </c>
      <c r="D34" s="6" t="s">
        <v>282</v>
      </c>
      <c r="E34" s="19" t="s">
        <v>271</v>
      </c>
      <c r="F34" s="8">
        <v>1.6226252203805889E-2</v>
      </c>
    </row>
    <row r="35" spans="2:6" x14ac:dyDescent="0.2">
      <c r="B35" s="9" t="s">
        <v>190</v>
      </c>
      <c r="C35" s="6" t="s">
        <v>8</v>
      </c>
      <c r="D35" s="6" t="s">
        <v>282</v>
      </c>
      <c r="E35" s="19" t="s">
        <v>271</v>
      </c>
      <c r="F35" s="8">
        <v>4.2503474810144423E-2</v>
      </c>
    </row>
    <row r="36" spans="2:6" x14ac:dyDescent="0.2">
      <c r="B36" s="9" t="s">
        <v>191</v>
      </c>
      <c r="C36" s="6" t="s">
        <v>8</v>
      </c>
      <c r="D36" s="6" t="s">
        <v>282</v>
      </c>
      <c r="E36" s="19" t="s">
        <v>271</v>
      </c>
      <c r="F36" s="8">
        <v>5.027764541131393E-2</v>
      </c>
    </row>
    <row r="37" spans="2:6" x14ac:dyDescent="0.2">
      <c r="B37" s="9" t="s">
        <v>192</v>
      </c>
      <c r="C37" s="6" t="s">
        <v>8</v>
      </c>
      <c r="D37" s="6" t="s">
        <v>282</v>
      </c>
      <c r="E37" s="19" t="s">
        <v>271</v>
      </c>
      <c r="F37" s="8">
        <v>6.2625E-2</v>
      </c>
    </row>
    <row r="38" spans="2:6" x14ac:dyDescent="0.2">
      <c r="B38" s="9" t="s">
        <v>193</v>
      </c>
      <c r="C38" s="6" t="s">
        <v>8</v>
      </c>
      <c r="D38" s="6" t="s">
        <v>282</v>
      </c>
      <c r="E38" s="19" t="s">
        <v>271</v>
      </c>
      <c r="F38" s="8">
        <v>7.4197035206917852E-2</v>
      </c>
    </row>
    <row r="39" spans="2:6" x14ac:dyDescent="0.2">
      <c r="B39" s="9" t="s">
        <v>194</v>
      </c>
      <c r="C39" s="6" t="s">
        <v>8</v>
      </c>
      <c r="D39" s="6" t="s">
        <v>282</v>
      </c>
      <c r="E39" s="19" t="s">
        <v>271</v>
      </c>
      <c r="F39" s="8">
        <v>5.2416932755840785E-2</v>
      </c>
    </row>
    <row r="40" spans="2:6" x14ac:dyDescent="0.2">
      <c r="B40" s="9" t="s">
        <v>195</v>
      </c>
      <c r="C40" s="6" t="s">
        <v>8</v>
      </c>
      <c r="D40" s="6" t="s">
        <v>282</v>
      </c>
      <c r="E40" s="19" t="s">
        <v>271</v>
      </c>
      <c r="F40" s="8">
        <v>6.8679450564395478E-2</v>
      </c>
    </row>
    <row r="41" spans="2:6" x14ac:dyDescent="0.2">
      <c r="B41" s="9" t="s">
        <v>196</v>
      </c>
      <c r="C41" s="6" t="s">
        <v>8</v>
      </c>
      <c r="D41" s="6" t="s">
        <v>282</v>
      </c>
      <c r="E41" s="19" t="s">
        <v>271</v>
      </c>
      <c r="F41" s="8">
        <v>6.5425119802576842E-2</v>
      </c>
    </row>
    <row r="42" spans="2:6" x14ac:dyDescent="0.2">
      <c r="B42" s="9" t="s">
        <v>197</v>
      </c>
      <c r="C42" s="6" t="s">
        <v>8</v>
      </c>
      <c r="D42" s="6" t="s">
        <v>283</v>
      </c>
      <c r="E42" s="19" t="s">
        <v>271</v>
      </c>
      <c r="F42" s="8">
        <v>7.531948881789137E-2</v>
      </c>
    </row>
    <row r="43" spans="2:6" x14ac:dyDescent="0.2">
      <c r="B43" s="9" t="s">
        <v>198</v>
      </c>
      <c r="C43" s="6" t="s">
        <v>8</v>
      </c>
      <c r="D43" s="6" t="s">
        <v>283</v>
      </c>
      <c r="E43" s="19" t="s">
        <v>271</v>
      </c>
      <c r="F43" s="8">
        <v>5.9688492673429655E-2</v>
      </c>
    </row>
    <row r="44" spans="2:6" ht="15" customHeight="1" x14ac:dyDescent="0.2">
      <c r="B44" s="9" t="s">
        <v>199</v>
      </c>
      <c r="C44" s="6" t="s">
        <v>8</v>
      </c>
      <c r="D44" s="6" t="s">
        <v>283</v>
      </c>
      <c r="E44" s="19" t="s">
        <v>271</v>
      </c>
      <c r="F44" s="8">
        <v>6.3045496750232119E-2</v>
      </c>
    </row>
    <row r="45" spans="2:6" x14ac:dyDescent="0.2">
      <c r="B45" s="9" t="s">
        <v>200</v>
      </c>
      <c r="C45" s="6" t="s">
        <v>8</v>
      </c>
      <c r="D45" s="6" t="s">
        <v>283</v>
      </c>
      <c r="E45" s="19" t="s">
        <v>271</v>
      </c>
      <c r="F45" s="8">
        <v>7.5026330462796595E-2</v>
      </c>
    </row>
    <row r="46" spans="2:6" x14ac:dyDescent="0.2">
      <c r="B46" s="9" t="s">
        <v>201</v>
      </c>
      <c r="C46" s="6" t="s">
        <v>8</v>
      </c>
      <c r="D46" s="6" t="s">
        <v>283</v>
      </c>
      <c r="E46" s="19" t="s">
        <v>271</v>
      </c>
      <c r="F46" s="8">
        <v>7.0993067735738755E-2</v>
      </c>
    </row>
    <row r="47" spans="2:6" x14ac:dyDescent="0.2">
      <c r="B47" s="9" t="s">
        <v>202</v>
      </c>
      <c r="C47" s="6" t="s">
        <v>8</v>
      </c>
      <c r="D47" s="6" t="s">
        <v>283</v>
      </c>
      <c r="E47" s="19" t="s">
        <v>271</v>
      </c>
      <c r="F47" s="8">
        <v>7.2550302633731384E-2</v>
      </c>
    </row>
    <row r="48" spans="2:6" x14ac:dyDescent="0.2">
      <c r="B48" s="9" t="s">
        <v>203</v>
      </c>
      <c r="C48" s="6" t="s">
        <v>8</v>
      </c>
      <c r="D48" s="6" t="s">
        <v>283</v>
      </c>
      <c r="E48" s="19" t="s">
        <v>271</v>
      </c>
      <c r="F48" s="8">
        <v>6.1598068392385873E-2</v>
      </c>
    </row>
    <row r="49" spans="2:6" x14ac:dyDescent="0.2">
      <c r="B49" s="9" t="s">
        <v>204</v>
      </c>
      <c r="C49" s="6" t="s">
        <v>8</v>
      </c>
      <c r="D49" s="6" t="s">
        <v>283</v>
      </c>
      <c r="E49" s="19" t="s">
        <v>271</v>
      </c>
      <c r="F49" s="8">
        <v>8.0300574627965235E-2</v>
      </c>
    </row>
    <row r="50" spans="2:6" x14ac:dyDescent="0.2">
      <c r="B50" s="9" t="s">
        <v>205</v>
      </c>
      <c r="C50" s="6" t="s">
        <v>8</v>
      </c>
      <c r="D50" s="6" t="s">
        <v>305</v>
      </c>
      <c r="E50" s="19" t="s">
        <v>271</v>
      </c>
      <c r="F50" s="8">
        <v>7.483907080884411E-2</v>
      </c>
    </row>
    <row r="51" spans="2:6" x14ac:dyDescent="0.2">
      <c r="B51" s="9" t="s">
        <v>206</v>
      </c>
      <c r="C51" s="6" t="s">
        <v>8</v>
      </c>
      <c r="D51" s="6" t="s">
        <v>305</v>
      </c>
      <c r="E51" s="19" t="s">
        <v>271</v>
      </c>
      <c r="F51" s="8">
        <v>7.8952668680765364E-2</v>
      </c>
    </row>
    <row r="52" spans="2:6" x14ac:dyDescent="0.2">
      <c r="B52" s="9" t="s">
        <v>207</v>
      </c>
      <c r="C52" s="6" t="s">
        <v>8</v>
      </c>
      <c r="D52" s="6" t="s">
        <v>305</v>
      </c>
      <c r="E52" s="19" t="s">
        <v>271</v>
      </c>
      <c r="F52" s="8">
        <v>6.5120113047574188E-2</v>
      </c>
    </row>
    <row r="53" spans="2:6" x14ac:dyDescent="0.2">
      <c r="B53" s="9" t="s">
        <v>208</v>
      </c>
      <c r="C53" s="6" t="s">
        <v>8</v>
      </c>
      <c r="D53" s="6" t="s">
        <v>305</v>
      </c>
      <c r="E53" s="19" t="s">
        <v>271</v>
      </c>
      <c r="F53" s="8">
        <v>6.8626854038420226E-2</v>
      </c>
    </row>
    <row r="54" spans="2:6" x14ac:dyDescent="0.2">
      <c r="B54" s="9" t="s">
        <v>209</v>
      </c>
      <c r="C54" s="6" t="s">
        <v>8</v>
      </c>
      <c r="D54" s="6" t="s">
        <v>305</v>
      </c>
      <c r="E54" s="19" t="s">
        <v>271</v>
      </c>
      <c r="F54" s="8">
        <v>6.4367544584858868E-2</v>
      </c>
    </row>
    <row r="55" spans="2:6" x14ac:dyDescent="0.2">
      <c r="B55" s="9" t="s">
        <v>210</v>
      </c>
      <c r="C55" s="6" t="s">
        <v>8</v>
      </c>
      <c r="D55" s="6" t="s">
        <v>305</v>
      </c>
      <c r="E55" s="19" t="s">
        <v>271</v>
      </c>
      <c r="F55" s="8">
        <v>9.1441969519343483E-2</v>
      </c>
    </row>
    <row r="56" spans="2:6" x14ac:dyDescent="0.2">
      <c r="B56" s="9" t="s">
        <v>211</v>
      </c>
      <c r="C56" s="6" t="s">
        <v>8</v>
      </c>
      <c r="D56" s="6" t="s">
        <v>305</v>
      </c>
      <c r="E56" s="19" t="s">
        <v>271</v>
      </c>
      <c r="F56" s="8">
        <v>7.7406869859700037E-2</v>
      </c>
    </row>
    <row r="57" spans="2:6" x14ac:dyDescent="0.2">
      <c r="B57" s="9" t="s">
        <v>212</v>
      </c>
      <c r="C57" s="6" t="s">
        <v>8</v>
      </c>
      <c r="D57" s="6" t="s">
        <v>305</v>
      </c>
      <c r="E57" s="19" t="s">
        <v>271</v>
      </c>
      <c r="F57" s="8">
        <v>6.9438359765180049E-2</v>
      </c>
    </row>
    <row r="58" spans="2:6" x14ac:dyDescent="0.2">
      <c r="B58" s="9" t="s">
        <v>213</v>
      </c>
      <c r="C58" s="6" t="s">
        <v>8</v>
      </c>
      <c r="D58" s="6" t="s">
        <v>445</v>
      </c>
      <c r="E58" s="19" t="s">
        <v>271</v>
      </c>
      <c r="F58" s="8">
        <v>6.846138557010667E-2</v>
      </c>
    </row>
    <row r="59" spans="2:6" x14ac:dyDescent="0.2">
      <c r="B59" s="9" t="s">
        <v>214</v>
      </c>
      <c r="C59" s="6" t="s">
        <v>8</v>
      </c>
      <c r="D59" s="6" t="s">
        <v>445</v>
      </c>
      <c r="E59" s="19" t="s">
        <v>271</v>
      </c>
      <c r="F59" s="8">
        <v>7.1532095937163961E-2</v>
      </c>
    </row>
    <row r="60" spans="2:6" x14ac:dyDescent="0.2">
      <c r="B60" s="9" t="s">
        <v>215</v>
      </c>
      <c r="C60" s="6" t="s">
        <v>8</v>
      </c>
      <c r="D60" s="6" t="s">
        <v>446</v>
      </c>
      <c r="E60" s="19" t="s">
        <v>271</v>
      </c>
      <c r="F60" s="8">
        <v>5.8068321008937072E-2</v>
      </c>
    </row>
    <row r="61" spans="2:6" x14ac:dyDescent="0.2">
      <c r="B61" s="9" t="s">
        <v>216</v>
      </c>
      <c r="C61" s="6" t="s">
        <v>8</v>
      </c>
      <c r="D61" s="6" t="s">
        <v>446</v>
      </c>
      <c r="E61" s="19" t="s">
        <v>271</v>
      </c>
      <c r="F61" s="8">
        <v>3.5022901536047785E-2</v>
      </c>
    </row>
    <row r="62" spans="2:6" x14ac:dyDescent="0.2">
      <c r="B62" s="9" t="s">
        <v>217</v>
      </c>
      <c r="C62" s="6" t="s">
        <v>8</v>
      </c>
      <c r="D62" s="6" t="s">
        <v>446</v>
      </c>
      <c r="E62" s="19" t="s">
        <v>271</v>
      </c>
      <c r="F62" s="8">
        <v>3.6174332781410495E-2</v>
      </c>
    </row>
    <row r="63" spans="2:6" x14ac:dyDescent="0.2">
      <c r="B63" s="9" t="s">
        <v>218</v>
      </c>
      <c r="C63" s="6" t="s">
        <v>8</v>
      </c>
      <c r="D63" s="6" t="s">
        <v>446</v>
      </c>
      <c r="E63" s="19" t="s">
        <v>271</v>
      </c>
      <c r="F63" s="8">
        <v>5.4822800779905964E-2</v>
      </c>
    </row>
    <row r="64" spans="2:6" x14ac:dyDescent="0.2">
      <c r="B64" s="9" t="s">
        <v>129</v>
      </c>
      <c r="C64" s="6" t="s">
        <v>356</v>
      </c>
      <c r="D64" s="6" t="s">
        <v>306</v>
      </c>
      <c r="E64" s="19" t="s">
        <v>271</v>
      </c>
      <c r="F64" s="38">
        <v>1.2780269636607026E-2</v>
      </c>
    </row>
    <row r="65" spans="2:6" x14ac:dyDescent="0.2">
      <c r="B65" s="9" t="s">
        <v>130</v>
      </c>
      <c r="C65" s="6" t="s">
        <v>356</v>
      </c>
      <c r="D65" s="6" t="s">
        <v>306</v>
      </c>
      <c r="E65" s="19" t="s">
        <v>271</v>
      </c>
      <c r="F65" s="38">
        <v>5.4480958436516971E-2</v>
      </c>
    </row>
    <row r="66" spans="2:6" x14ac:dyDescent="0.2">
      <c r="B66" s="9" t="s">
        <v>131</v>
      </c>
      <c r="C66" s="6" t="s">
        <v>356</v>
      </c>
      <c r="D66" s="6" t="s">
        <v>306</v>
      </c>
      <c r="E66" s="19" t="s">
        <v>271</v>
      </c>
      <c r="F66" s="38">
        <v>6.1228325736572525E-2</v>
      </c>
    </row>
    <row r="67" spans="2:6" x14ac:dyDescent="0.2">
      <c r="B67" s="9" t="s">
        <v>132</v>
      </c>
      <c r="C67" s="6" t="s">
        <v>356</v>
      </c>
      <c r="D67" s="6" t="s">
        <v>306</v>
      </c>
      <c r="E67" s="19" t="s">
        <v>271</v>
      </c>
      <c r="F67" s="38">
        <v>1.3647953543898951E-2</v>
      </c>
    </row>
    <row r="68" spans="2:6" x14ac:dyDescent="0.2">
      <c r="B68" s="9" t="s">
        <v>133</v>
      </c>
      <c r="C68" s="6" t="s">
        <v>356</v>
      </c>
      <c r="D68" s="6" t="s">
        <v>306</v>
      </c>
      <c r="E68" s="19" t="s">
        <v>271</v>
      </c>
      <c r="F68" s="38">
        <v>6.0021301923438387E-2</v>
      </c>
    </row>
    <row r="69" spans="2:6" x14ac:dyDescent="0.2">
      <c r="B69" s="9" t="s">
        <v>134</v>
      </c>
      <c r="C69" s="6" t="s">
        <v>356</v>
      </c>
      <c r="D69" s="6" t="s">
        <v>306</v>
      </c>
      <c r="E69" s="19" t="s">
        <v>271</v>
      </c>
      <c r="F69" s="38">
        <v>7.3757191326154312E-2</v>
      </c>
    </row>
    <row r="70" spans="2:6" x14ac:dyDescent="0.2">
      <c r="B70" s="9" t="s">
        <v>135</v>
      </c>
      <c r="C70" s="6" t="s">
        <v>356</v>
      </c>
      <c r="D70" s="6" t="s">
        <v>306</v>
      </c>
      <c r="E70" s="19" t="s">
        <v>271</v>
      </c>
      <c r="F70" s="38">
        <v>3.9778304219157047E-2</v>
      </c>
    </row>
    <row r="71" spans="2:6" x14ac:dyDescent="0.2">
      <c r="B71" s="9" t="s">
        <v>136</v>
      </c>
      <c r="C71" s="6" t="s">
        <v>356</v>
      </c>
      <c r="D71" s="6" t="s">
        <v>306</v>
      </c>
      <c r="E71" s="19" t="s">
        <v>271</v>
      </c>
      <c r="F71" s="38">
        <v>5.2141819466802783E-2</v>
      </c>
    </row>
    <row r="72" spans="2:6" x14ac:dyDescent="0.2">
      <c r="B72" s="9" t="s">
        <v>137</v>
      </c>
      <c r="C72" s="6" t="s">
        <v>356</v>
      </c>
      <c r="D72" s="6" t="s">
        <v>307</v>
      </c>
      <c r="E72" s="19" t="s">
        <v>271</v>
      </c>
      <c r="F72" s="38">
        <v>8.4892866829400615E-2</v>
      </c>
    </row>
    <row r="73" spans="2:6" x14ac:dyDescent="0.2">
      <c r="B73" s="9" t="s">
        <v>138</v>
      </c>
      <c r="C73" s="6" t="s">
        <v>356</v>
      </c>
      <c r="D73" s="6" t="s">
        <v>307</v>
      </c>
      <c r="E73" s="19" t="s">
        <v>271</v>
      </c>
      <c r="F73" s="38">
        <v>8.7331372350136938E-2</v>
      </c>
    </row>
    <row r="74" spans="2:6" x14ac:dyDescent="0.2">
      <c r="B74" s="9" t="s">
        <v>139</v>
      </c>
      <c r="C74" s="6" t="s">
        <v>356</v>
      </c>
      <c r="D74" s="6" t="s">
        <v>307</v>
      </c>
      <c r="E74" s="19" t="s">
        <v>271</v>
      </c>
      <c r="F74" s="38">
        <v>6.1863656485170428E-2</v>
      </c>
    </row>
    <row r="75" spans="2:6" x14ac:dyDescent="0.2">
      <c r="B75" s="9" t="s">
        <v>140</v>
      </c>
      <c r="C75" s="6" t="s">
        <v>356</v>
      </c>
      <c r="D75" s="6" t="s">
        <v>307</v>
      </c>
      <c r="E75" s="19" t="s">
        <v>271</v>
      </c>
      <c r="F75" s="38">
        <v>8.0514629591201495E-2</v>
      </c>
    </row>
    <row r="76" spans="2:6" x14ac:dyDescent="0.2">
      <c r="B76" s="9" t="s">
        <v>141</v>
      </c>
      <c r="C76" s="6" t="s">
        <v>356</v>
      </c>
      <c r="D76" s="6" t="s">
        <v>307</v>
      </c>
      <c r="E76" s="19" t="s">
        <v>271</v>
      </c>
      <c r="F76" s="38">
        <v>8.5645717714114292E-2</v>
      </c>
    </row>
    <row r="77" spans="2:6" x14ac:dyDescent="0.2">
      <c r="B77" s="9" t="s">
        <v>142</v>
      </c>
      <c r="C77" s="6" t="s">
        <v>356</v>
      </c>
      <c r="D77" s="6" t="s">
        <v>307</v>
      </c>
      <c r="E77" s="19" t="s">
        <v>271</v>
      </c>
      <c r="F77" s="38">
        <v>7.854683819532525E-2</v>
      </c>
    </row>
    <row r="78" spans="2:6" x14ac:dyDescent="0.2">
      <c r="B78" s="9" t="s">
        <v>143</v>
      </c>
      <c r="C78" s="6" t="s">
        <v>356</v>
      </c>
      <c r="D78" s="6" t="s">
        <v>307</v>
      </c>
      <c r="E78" s="19" t="s">
        <v>271</v>
      </c>
      <c r="F78" s="38">
        <v>7.4740034662045055E-2</v>
      </c>
    </row>
    <row r="79" spans="2:6" x14ac:dyDescent="0.2">
      <c r="B79" s="9" t="s">
        <v>144</v>
      </c>
      <c r="C79" s="6" t="s">
        <v>356</v>
      </c>
      <c r="D79" s="6" t="s">
        <v>307</v>
      </c>
      <c r="E79" s="19" t="s">
        <v>271</v>
      </c>
      <c r="F79" s="38">
        <v>9.5593556004113206E-2</v>
      </c>
    </row>
    <row r="80" spans="2:6" x14ac:dyDescent="0.2">
      <c r="B80" s="9" t="s">
        <v>145</v>
      </c>
      <c r="C80" s="6" t="s">
        <v>356</v>
      </c>
      <c r="D80" s="6" t="s">
        <v>446</v>
      </c>
      <c r="E80" s="19" t="s">
        <v>271</v>
      </c>
      <c r="F80" s="38">
        <v>1.762549351381839E-2</v>
      </c>
    </row>
    <row r="81" spans="2:6" x14ac:dyDescent="0.2">
      <c r="B81" s="9" t="s">
        <v>146</v>
      </c>
      <c r="C81" s="6" t="s">
        <v>356</v>
      </c>
      <c r="D81" s="6" t="s">
        <v>446</v>
      </c>
      <c r="E81" s="19" t="s">
        <v>271</v>
      </c>
      <c r="F81" s="38">
        <v>5.0759859718205874E-2</v>
      </c>
    </row>
    <row r="82" spans="2:6" x14ac:dyDescent="0.2">
      <c r="B82" s="9" t="s">
        <v>147</v>
      </c>
      <c r="C82" s="6" t="s">
        <v>356</v>
      </c>
      <c r="D82" s="6" t="s">
        <v>446</v>
      </c>
      <c r="E82" s="19" t="s">
        <v>271</v>
      </c>
      <c r="F82" s="38">
        <v>6.4320611247841913E-2</v>
      </c>
    </row>
    <row r="83" spans="2:6" x14ac:dyDescent="0.2">
      <c r="B83" s="9" t="s">
        <v>148</v>
      </c>
      <c r="C83" s="6" t="s">
        <v>356</v>
      </c>
      <c r="D83" s="6" t="s">
        <v>446</v>
      </c>
      <c r="E83" s="19" t="s">
        <v>271</v>
      </c>
      <c r="F83" s="38">
        <v>5.6983071342200729E-2</v>
      </c>
    </row>
    <row r="84" spans="2:6" x14ac:dyDescent="0.2">
      <c r="B84" s="9" t="s">
        <v>149</v>
      </c>
      <c r="C84" s="6" t="s">
        <v>356</v>
      </c>
      <c r="D84" s="6" t="s">
        <v>455</v>
      </c>
      <c r="E84" s="19" t="s">
        <v>271</v>
      </c>
      <c r="F84" s="38">
        <v>4.9323162067160267E-2</v>
      </c>
    </row>
    <row r="85" spans="2:6" x14ac:dyDescent="0.2">
      <c r="B85" s="9" t="s">
        <v>150</v>
      </c>
      <c r="C85" s="6" t="s">
        <v>356</v>
      </c>
      <c r="D85" s="6" t="s">
        <v>455</v>
      </c>
      <c r="E85" s="19" t="s">
        <v>271</v>
      </c>
      <c r="F85" s="38">
        <v>5.5008651035141111E-2</v>
      </c>
    </row>
    <row r="86" spans="2:6" x14ac:dyDescent="0.2">
      <c r="B86" s="9" t="s">
        <v>151</v>
      </c>
      <c r="C86" s="6" t="s">
        <v>356</v>
      </c>
      <c r="D86" s="6" t="s">
        <v>455</v>
      </c>
      <c r="E86" s="19" t="s">
        <v>271</v>
      </c>
      <c r="F86" s="38">
        <v>3.1739306280453745E-2</v>
      </c>
    </row>
    <row r="87" spans="2:6" x14ac:dyDescent="0.2">
      <c r="B87" s="9" t="s">
        <v>152</v>
      </c>
      <c r="C87" s="6" t="s">
        <v>356</v>
      </c>
      <c r="D87" s="6" t="s">
        <v>455</v>
      </c>
      <c r="E87" s="19" t="s">
        <v>271</v>
      </c>
      <c r="F87" s="38">
        <v>5.7798339565244938E-2</v>
      </c>
    </row>
    <row r="88" spans="2:6" x14ac:dyDescent="0.2">
      <c r="B88" s="9" t="s">
        <v>153</v>
      </c>
      <c r="C88" s="6" t="s">
        <v>356</v>
      </c>
      <c r="D88" s="6" t="s">
        <v>455</v>
      </c>
      <c r="E88" s="19" t="s">
        <v>271</v>
      </c>
      <c r="F88" s="38">
        <v>5.569975083056479E-2</v>
      </c>
    </row>
    <row r="89" spans="2:6" x14ac:dyDescent="0.2">
      <c r="B89" s="9" t="s">
        <v>154</v>
      </c>
      <c r="C89" s="6" t="s">
        <v>356</v>
      </c>
      <c r="D89" s="6" t="s">
        <v>455</v>
      </c>
      <c r="E89" s="19" t="s">
        <v>271</v>
      </c>
      <c r="F89" s="38">
        <v>5.9480212546844623E-2</v>
      </c>
    </row>
    <row r="90" spans="2:6" x14ac:dyDescent="0.2">
      <c r="B90" s="9" t="s">
        <v>155</v>
      </c>
      <c r="C90" s="6" t="s">
        <v>356</v>
      </c>
      <c r="D90" s="6" t="s">
        <v>455</v>
      </c>
      <c r="E90" s="19" t="s">
        <v>271</v>
      </c>
      <c r="F90" s="38">
        <v>5.4078694817658354E-2</v>
      </c>
    </row>
    <row r="91" spans="2:6" x14ac:dyDescent="0.2">
      <c r="B91" s="9" t="s">
        <v>156</v>
      </c>
      <c r="C91" s="6" t="s">
        <v>356</v>
      </c>
      <c r="D91" s="6" t="s">
        <v>455</v>
      </c>
      <c r="E91" s="19" t="s">
        <v>271</v>
      </c>
      <c r="F91" s="38">
        <v>7.1416610025907004E-2</v>
      </c>
    </row>
    <row r="92" spans="2:6" x14ac:dyDescent="0.2">
      <c r="B92" s="9" t="s">
        <v>157</v>
      </c>
      <c r="C92" s="6" t="s">
        <v>356</v>
      </c>
      <c r="D92" s="6" t="s">
        <v>456</v>
      </c>
      <c r="E92" s="19" t="s">
        <v>271</v>
      </c>
      <c r="F92" s="38">
        <v>4.7549411630298181E-2</v>
      </c>
    </row>
    <row r="93" spans="2:6" x14ac:dyDescent="0.2">
      <c r="B93" s="9" t="s">
        <v>158</v>
      </c>
      <c r="C93" s="6" t="s">
        <v>356</v>
      </c>
      <c r="D93" s="6" t="s">
        <v>456</v>
      </c>
      <c r="E93" s="19" t="s">
        <v>271</v>
      </c>
      <c r="F93" s="38">
        <v>2.3228302399565172E-2</v>
      </c>
    </row>
    <row r="94" spans="2:6" x14ac:dyDescent="0.2">
      <c r="B94" s="9" t="s">
        <v>99</v>
      </c>
      <c r="C94" s="6" t="s">
        <v>5</v>
      </c>
      <c r="D94" s="6" t="s">
        <v>357</v>
      </c>
      <c r="E94" s="19" t="s">
        <v>271</v>
      </c>
      <c r="F94" s="8">
        <v>4.6033593879926817E-2</v>
      </c>
    </row>
    <row r="95" spans="2:6" x14ac:dyDescent="0.2">
      <c r="B95" s="9" t="s">
        <v>100</v>
      </c>
      <c r="C95" s="6" t="s">
        <v>5</v>
      </c>
      <c r="D95" s="6" t="s">
        <v>357</v>
      </c>
      <c r="E95" s="19" t="s">
        <v>271</v>
      </c>
      <c r="F95" s="8">
        <v>4.3943971436418566E-2</v>
      </c>
    </row>
    <row r="96" spans="2:6" x14ac:dyDescent="0.2">
      <c r="B96" s="9" t="s">
        <v>101</v>
      </c>
      <c r="C96" s="6" t="s">
        <v>5</v>
      </c>
      <c r="D96" s="6" t="s">
        <v>357</v>
      </c>
      <c r="E96" s="19" t="s">
        <v>271</v>
      </c>
      <c r="F96" s="8">
        <v>3.854740593572701E-2</v>
      </c>
    </row>
    <row r="97" spans="2:6" x14ac:dyDescent="0.2">
      <c r="B97" s="9" t="s">
        <v>102</v>
      </c>
      <c r="C97" s="6" t="s">
        <v>5</v>
      </c>
      <c r="D97" s="6" t="s">
        <v>357</v>
      </c>
      <c r="E97" s="19" t="s">
        <v>271</v>
      </c>
      <c r="F97" s="8">
        <v>3.3980749991375452E-2</v>
      </c>
    </row>
    <row r="98" spans="2:6" x14ac:dyDescent="0.2">
      <c r="B98" s="9" t="s">
        <v>103</v>
      </c>
      <c r="C98" s="6" t="s">
        <v>5</v>
      </c>
      <c r="D98" s="6" t="s">
        <v>357</v>
      </c>
      <c r="E98" s="19" t="s">
        <v>271</v>
      </c>
      <c r="F98" s="8">
        <v>4.3836344314558975E-2</v>
      </c>
    </row>
    <row r="99" spans="2:6" x14ac:dyDescent="0.2">
      <c r="B99" s="9" t="s">
        <v>104</v>
      </c>
      <c r="C99" s="6" t="s">
        <v>5</v>
      </c>
      <c r="D99" s="6" t="s">
        <v>357</v>
      </c>
      <c r="E99" s="19" t="s">
        <v>271</v>
      </c>
      <c r="F99" s="8">
        <v>4.5526249369005546E-2</v>
      </c>
    </row>
    <row r="100" spans="2:6" x14ac:dyDescent="0.2">
      <c r="B100" s="9" t="s">
        <v>105</v>
      </c>
      <c r="C100" s="6" t="s">
        <v>5</v>
      </c>
      <c r="D100" s="6" t="s">
        <v>357</v>
      </c>
      <c r="E100" s="19" t="s">
        <v>271</v>
      </c>
      <c r="F100" s="8">
        <v>4.5107658762605612E-2</v>
      </c>
    </row>
    <row r="101" spans="2:6" x14ac:dyDescent="0.2">
      <c r="B101" s="9" t="s">
        <v>106</v>
      </c>
      <c r="C101" s="6" t="s">
        <v>5</v>
      </c>
      <c r="D101" s="6" t="s">
        <v>357</v>
      </c>
      <c r="E101" s="19" t="s">
        <v>271</v>
      </c>
      <c r="F101" s="8">
        <v>4.1577415279837437E-2</v>
      </c>
    </row>
    <row r="102" spans="2:6" x14ac:dyDescent="0.2">
      <c r="B102" s="9" t="s">
        <v>107</v>
      </c>
      <c r="C102" s="6" t="s">
        <v>5</v>
      </c>
      <c r="D102" s="6" t="s">
        <v>358</v>
      </c>
      <c r="E102" s="19" t="s">
        <v>271</v>
      </c>
      <c r="F102" s="8">
        <v>4.3990013078111991E-2</v>
      </c>
    </row>
    <row r="103" spans="2:6" x14ac:dyDescent="0.2">
      <c r="B103" s="9" t="s">
        <v>108</v>
      </c>
      <c r="C103" s="6" t="s">
        <v>5</v>
      </c>
      <c r="D103" s="6" t="s">
        <v>358</v>
      </c>
      <c r="E103" s="19" t="s">
        <v>271</v>
      </c>
      <c r="F103" s="8">
        <v>5.2588247401461362E-2</v>
      </c>
    </row>
    <row r="104" spans="2:6" x14ac:dyDescent="0.2">
      <c r="B104" s="9" t="s">
        <v>109</v>
      </c>
      <c r="C104" s="6" t="s">
        <v>5</v>
      </c>
      <c r="D104" s="6" t="s">
        <v>358</v>
      </c>
      <c r="E104" s="19" t="s">
        <v>271</v>
      </c>
      <c r="F104" s="8">
        <v>3.9908458563971912E-2</v>
      </c>
    </row>
    <row r="105" spans="2:6" x14ac:dyDescent="0.2">
      <c r="B105" s="9" t="s">
        <v>110</v>
      </c>
      <c r="C105" s="6" t="s">
        <v>5</v>
      </c>
      <c r="D105" s="6" t="s">
        <v>358</v>
      </c>
      <c r="E105" s="19" t="s">
        <v>271</v>
      </c>
      <c r="F105" s="8">
        <v>4.8507462686567158E-2</v>
      </c>
    </row>
    <row r="106" spans="2:6" x14ac:dyDescent="0.2">
      <c r="B106" s="9" t="s">
        <v>111</v>
      </c>
      <c r="C106" s="6" t="s">
        <v>5</v>
      </c>
      <c r="D106" s="6" t="s">
        <v>358</v>
      </c>
      <c r="E106" s="19" t="s">
        <v>271</v>
      </c>
      <c r="F106" s="8">
        <v>6.1840638133630672E-2</v>
      </c>
    </row>
    <row r="107" spans="2:6" x14ac:dyDescent="0.2">
      <c r="B107" s="9" t="s">
        <v>112</v>
      </c>
      <c r="C107" s="6" t="s">
        <v>5</v>
      </c>
      <c r="D107" s="6" t="s">
        <v>358</v>
      </c>
      <c r="E107" s="19" t="s">
        <v>271</v>
      </c>
      <c r="F107" s="8">
        <v>4.2956889193613838E-2</v>
      </c>
    </row>
    <row r="108" spans="2:6" x14ac:dyDescent="0.2">
      <c r="B108" s="9" t="s">
        <v>113</v>
      </c>
      <c r="C108" s="6" t="s">
        <v>5</v>
      </c>
      <c r="D108" s="6" t="s">
        <v>358</v>
      </c>
      <c r="E108" s="19" t="s">
        <v>271</v>
      </c>
      <c r="F108" s="8">
        <v>4.9867608120035309E-2</v>
      </c>
    </row>
    <row r="109" spans="2:6" x14ac:dyDescent="0.2">
      <c r="B109" s="9" t="s">
        <v>114</v>
      </c>
      <c r="C109" s="6" t="s">
        <v>5</v>
      </c>
      <c r="D109" s="6" t="s">
        <v>358</v>
      </c>
      <c r="E109" s="19" t="s">
        <v>271</v>
      </c>
      <c r="F109" s="8">
        <v>2.7438115120787351E-2</v>
      </c>
    </row>
    <row r="110" spans="2:6" x14ac:dyDescent="0.2">
      <c r="B110" s="9" t="s">
        <v>115</v>
      </c>
      <c r="C110" s="6" t="s">
        <v>5</v>
      </c>
      <c r="D110" s="6" t="s">
        <v>397</v>
      </c>
      <c r="E110" s="19" t="s">
        <v>271</v>
      </c>
      <c r="F110" s="8">
        <v>2.2054499117820033E-2</v>
      </c>
    </row>
    <row r="111" spans="2:6" x14ac:dyDescent="0.2">
      <c r="B111" s="9" t="s">
        <v>116</v>
      </c>
      <c r="C111" s="6" t="s">
        <v>5</v>
      </c>
      <c r="D111" s="6" t="s">
        <v>397</v>
      </c>
      <c r="E111" s="19" t="s">
        <v>271</v>
      </c>
      <c r="F111" s="8">
        <v>1.5408504538939322E-2</v>
      </c>
    </row>
    <row r="112" spans="2:6" x14ac:dyDescent="0.2">
      <c r="B112" s="9" t="s">
        <v>117</v>
      </c>
      <c r="C112" s="6" t="s">
        <v>5</v>
      </c>
      <c r="D112" s="6" t="s">
        <v>397</v>
      </c>
      <c r="E112" s="19" t="s">
        <v>271</v>
      </c>
      <c r="F112" s="8">
        <v>2.1530904625460503E-2</v>
      </c>
    </row>
    <row r="113" spans="2:6" x14ac:dyDescent="0.2">
      <c r="B113" s="9" t="s">
        <v>118</v>
      </c>
      <c r="C113" s="6" t="s">
        <v>5</v>
      </c>
      <c r="D113" s="6" t="s">
        <v>397</v>
      </c>
      <c r="E113" s="19" t="s">
        <v>271</v>
      </c>
      <c r="F113" s="8">
        <v>2.3284899243978526E-2</v>
      </c>
    </row>
    <row r="114" spans="2:6" x14ac:dyDescent="0.2">
      <c r="B114" s="9" t="s">
        <v>119</v>
      </c>
      <c r="C114" s="6" t="s">
        <v>5</v>
      </c>
      <c r="D114" s="6" t="s">
        <v>397</v>
      </c>
      <c r="E114" s="19" t="s">
        <v>271</v>
      </c>
      <c r="F114" s="8">
        <v>1.9358152575201442E-2</v>
      </c>
    </row>
    <row r="115" spans="2:6" x14ac:dyDescent="0.2">
      <c r="B115" s="9" t="s">
        <v>120</v>
      </c>
      <c r="C115" s="6" t="s">
        <v>5</v>
      </c>
      <c r="D115" s="6" t="s">
        <v>397</v>
      </c>
      <c r="E115" s="19" t="s">
        <v>271</v>
      </c>
      <c r="F115" s="8">
        <v>1.9749132639444889E-2</v>
      </c>
    </row>
    <row r="116" spans="2:6" x14ac:dyDescent="0.2">
      <c r="B116" s="9" t="s">
        <v>121</v>
      </c>
      <c r="C116" s="6" t="s">
        <v>5</v>
      </c>
      <c r="D116" s="6" t="s">
        <v>397</v>
      </c>
      <c r="E116" s="19" t="s">
        <v>271</v>
      </c>
      <c r="F116" s="8">
        <v>1.7608409986859395E-2</v>
      </c>
    </row>
    <row r="117" spans="2:6" x14ac:dyDescent="0.2">
      <c r="B117" s="9" t="s">
        <v>122</v>
      </c>
      <c r="C117" s="6" t="s">
        <v>5</v>
      </c>
      <c r="D117" s="6" t="s">
        <v>397</v>
      </c>
      <c r="E117" s="19" t="s">
        <v>271</v>
      </c>
      <c r="F117" s="8">
        <v>1.8305451106657957E-2</v>
      </c>
    </row>
    <row r="118" spans="2:6" x14ac:dyDescent="0.2">
      <c r="B118" s="9" t="s">
        <v>123</v>
      </c>
      <c r="C118" s="6" t="s">
        <v>5</v>
      </c>
      <c r="D118" s="6" t="s">
        <v>456</v>
      </c>
      <c r="E118" s="19" t="s">
        <v>271</v>
      </c>
      <c r="F118" s="8">
        <v>4.4485070079219986E-2</v>
      </c>
    </row>
    <row r="119" spans="2:6" x14ac:dyDescent="0.2">
      <c r="B119" s="9" t="s">
        <v>124</v>
      </c>
      <c r="C119" s="6" t="s">
        <v>5</v>
      </c>
      <c r="D119" s="6" t="s">
        <v>456</v>
      </c>
      <c r="E119" s="19" t="s">
        <v>271</v>
      </c>
      <c r="F119" s="8">
        <v>6.3137801923500478E-2</v>
      </c>
    </row>
    <row r="120" spans="2:6" x14ac:dyDescent="0.2">
      <c r="B120" s="9" t="s">
        <v>125</v>
      </c>
      <c r="C120" s="6" t="s">
        <v>5</v>
      </c>
      <c r="D120" s="6" t="s">
        <v>456</v>
      </c>
      <c r="E120" s="19" t="s">
        <v>271</v>
      </c>
      <c r="F120" s="8">
        <v>4.7371745385641088E-2</v>
      </c>
    </row>
    <row r="121" spans="2:6" x14ac:dyDescent="0.2">
      <c r="B121" s="9" t="s">
        <v>126</v>
      </c>
      <c r="C121" s="6" t="s">
        <v>5</v>
      </c>
      <c r="D121" s="6" t="s">
        <v>456</v>
      </c>
      <c r="E121" s="19" t="s">
        <v>271</v>
      </c>
      <c r="F121" s="8">
        <v>5.3395240858966915E-2</v>
      </c>
    </row>
    <row r="122" spans="2:6" x14ac:dyDescent="0.2">
      <c r="B122" s="9" t="s">
        <v>127</v>
      </c>
      <c r="C122" s="6" t="s">
        <v>5</v>
      </c>
      <c r="D122" s="6" t="s">
        <v>456</v>
      </c>
      <c r="E122" s="19" t="s">
        <v>271</v>
      </c>
      <c r="F122" s="8">
        <v>4.0779371287845867E-2</v>
      </c>
    </row>
    <row r="123" spans="2:6" x14ac:dyDescent="0.2">
      <c r="B123" s="9" t="s">
        <v>128</v>
      </c>
      <c r="C123" s="6" t="s">
        <v>5</v>
      </c>
      <c r="D123" s="6" t="s">
        <v>456</v>
      </c>
      <c r="E123" s="19" t="s">
        <v>271</v>
      </c>
      <c r="F123" s="8">
        <v>2.2314192102086568E-2</v>
      </c>
    </row>
    <row r="124" spans="2:6" x14ac:dyDescent="0.2">
      <c r="B124" s="9" t="s">
        <v>69</v>
      </c>
      <c r="C124" s="6" t="s">
        <v>4</v>
      </c>
      <c r="D124" s="6" t="s">
        <v>398</v>
      </c>
      <c r="E124" s="19" t="s">
        <v>271</v>
      </c>
      <c r="F124" s="8">
        <v>1.3835959495403571E-2</v>
      </c>
    </row>
    <row r="125" spans="2:6" x14ac:dyDescent="0.2">
      <c r="B125" s="9" t="s">
        <v>70</v>
      </c>
      <c r="C125" s="6" t="s">
        <v>4</v>
      </c>
      <c r="D125" s="6" t="s">
        <v>398</v>
      </c>
      <c r="E125" s="19" t="s">
        <v>271</v>
      </c>
      <c r="F125" s="8">
        <v>1.5815944800066508E-2</v>
      </c>
    </row>
    <row r="126" spans="2:6" x14ac:dyDescent="0.2">
      <c r="B126" s="9" t="s">
        <v>71</v>
      </c>
      <c r="C126" s="6" t="s">
        <v>4</v>
      </c>
      <c r="D126" s="6" t="s">
        <v>398</v>
      </c>
      <c r="E126" s="19" t="s">
        <v>271</v>
      </c>
      <c r="F126" s="8">
        <v>3.4185062865751195E-2</v>
      </c>
    </row>
    <row r="127" spans="2:6" x14ac:dyDescent="0.2">
      <c r="B127" s="9" t="s">
        <v>72</v>
      </c>
      <c r="C127" s="6" t="s">
        <v>4</v>
      </c>
      <c r="D127" s="6" t="s">
        <v>398</v>
      </c>
      <c r="E127" s="19" t="s">
        <v>271</v>
      </c>
      <c r="F127" s="8">
        <v>2.6998423292079739E-2</v>
      </c>
    </row>
    <row r="128" spans="2:6" x14ac:dyDescent="0.2">
      <c r="B128" s="9" t="s">
        <v>73</v>
      </c>
      <c r="C128" s="6" t="s">
        <v>4</v>
      </c>
      <c r="D128" s="6" t="s">
        <v>398</v>
      </c>
      <c r="E128" s="19" t="s">
        <v>271</v>
      </c>
      <c r="F128" s="8">
        <v>1.4192686592085486E-2</v>
      </c>
    </row>
    <row r="129" spans="2:6" x14ac:dyDescent="0.2">
      <c r="B129" s="9" t="s">
        <v>74</v>
      </c>
      <c r="C129" s="6" t="s">
        <v>4</v>
      </c>
      <c r="D129" s="6" t="s">
        <v>398</v>
      </c>
      <c r="E129" s="19" t="s">
        <v>271</v>
      </c>
      <c r="F129" s="8">
        <v>1.6287163622301582E-2</v>
      </c>
    </row>
    <row r="130" spans="2:6" x14ac:dyDescent="0.2">
      <c r="B130" s="9" t="s">
        <v>75</v>
      </c>
      <c r="C130" s="6" t="s">
        <v>4</v>
      </c>
      <c r="D130" s="6" t="s">
        <v>398</v>
      </c>
      <c r="E130" s="19" t="s">
        <v>271</v>
      </c>
      <c r="F130" s="8">
        <v>1.1901752468144705E-2</v>
      </c>
    </row>
    <row r="131" spans="2:6" x14ac:dyDescent="0.2">
      <c r="B131" s="9" t="s">
        <v>76</v>
      </c>
      <c r="C131" s="6" t="s">
        <v>4</v>
      </c>
      <c r="D131" s="6" t="s">
        <v>398</v>
      </c>
      <c r="E131" s="19" t="s">
        <v>271</v>
      </c>
      <c r="F131" s="8">
        <v>3.8945646105857407E-2</v>
      </c>
    </row>
    <row r="132" spans="2:6" x14ac:dyDescent="0.2">
      <c r="B132" s="9" t="s">
        <v>77</v>
      </c>
      <c r="C132" s="6" t="s">
        <v>4</v>
      </c>
      <c r="D132" s="6" t="s">
        <v>457</v>
      </c>
      <c r="E132" s="19" t="s">
        <v>271</v>
      </c>
      <c r="F132" s="8">
        <v>5.4280942334739811E-2</v>
      </c>
    </row>
    <row r="133" spans="2:6" x14ac:dyDescent="0.2">
      <c r="B133" s="9" t="s">
        <v>78</v>
      </c>
      <c r="C133" s="6" t="s">
        <v>4</v>
      </c>
      <c r="D133" s="6" t="s">
        <v>457</v>
      </c>
      <c r="E133" s="19" t="s">
        <v>271</v>
      </c>
      <c r="F133" s="8">
        <v>7.2715675330888227E-2</v>
      </c>
    </row>
    <row r="134" spans="2:6" x14ac:dyDescent="0.2">
      <c r="B134" s="9" t="s">
        <v>79</v>
      </c>
      <c r="C134" s="6" t="s">
        <v>4</v>
      </c>
      <c r="D134" s="6" t="s">
        <v>457</v>
      </c>
      <c r="E134" s="19" t="s">
        <v>271</v>
      </c>
      <c r="F134" s="8">
        <v>6.650571166700199E-2</v>
      </c>
    </row>
    <row r="135" spans="2:6" x14ac:dyDescent="0.2">
      <c r="B135" s="9" t="s">
        <v>80</v>
      </c>
      <c r="C135" s="6" t="s">
        <v>4</v>
      </c>
      <c r="D135" s="6" t="s">
        <v>457</v>
      </c>
      <c r="E135" s="19" t="s">
        <v>271</v>
      </c>
      <c r="F135" s="8">
        <v>5.5011283203886145E-2</v>
      </c>
    </row>
    <row r="136" spans="2:6" x14ac:dyDescent="0.2">
      <c r="B136" s="9" t="s">
        <v>81</v>
      </c>
      <c r="C136" s="6" t="s">
        <v>4</v>
      </c>
      <c r="D136" s="6" t="s">
        <v>457</v>
      </c>
      <c r="E136" s="19" t="s">
        <v>271</v>
      </c>
      <c r="F136" s="8">
        <v>5.6115852081717085E-2</v>
      </c>
    </row>
    <row r="137" spans="2:6" x14ac:dyDescent="0.2">
      <c r="B137" s="9" t="s">
        <v>82</v>
      </c>
      <c r="C137" s="6" t="s">
        <v>4</v>
      </c>
      <c r="D137" s="6" t="s">
        <v>457</v>
      </c>
      <c r="E137" s="19" t="s">
        <v>271</v>
      </c>
      <c r="F137" s="8">
        <v>7.9116002744245115E-2</v>
      </c>
    </row>
    <row r="138" spans="2:6" x14ac:dyDescent="0.2">
      <c r="B138" s="9" t="s">
        <v>83</v>
      </c>
      <c r="C138" s="6" t="s">
        <v>4</v>
      </c>
      <c r="D138" s="6" t="s">
        <v>457</v>
      </c>
      <c r="E138" s="19" t="s">
        <v>271</v>
      </c>
      <c r="F138" s="8">
        <v>4.9765715405871984E-2</v>
      </c>
    </row>
    <row r="139" spans="2:6" x14ac:dyDescent="0.2">
      <c r="B139" s="9" t="s">
        <v>84</v>
      </c>
      <c r="C139" s="6" t="s">
        <v>4</v>
      </c>
      <c r="D139" s="6" t="s">
        <v>457</v>
      </c>
      <c r="E139" s="19" t="s">
        <v>271</v>
      </c>
      <c r="F139" s="8">
        <v>4.5520773163435092E-2</v>
      </c>
    </row>
    <row r="140" spans="2:6" x14ac:dyDescent="0.2">
      <c r="B140" s="9" t="s">
        <v>85</v>
      </c>
      <c r="C140" s="6" t="s">
        <v>4</v>
      </c>
      <c r="D140" s="6" t="s">
        <v>458</v>
      </c>
      <c r="E140" s="19" t="s">
        <v>271</v>
      </c>
      <c r="F140" s="8">
        <v>6.6356314194930918E-2</v>
      </c>
    </row>
    <row r="141" spans="2:6" x14ac:dyDescent="0.2">
      <c r="B141" s="9" t="s">
        <v>86</v>
      </c>
      <c r="C141" s="6" t="s">
        <v>4</v>
      </c>
      <c r="D141" s="6" t="s">
        <v>458</v>
      </c>
      <c r="E141" s="19" t="s">
        <v>271</v>
      </c>
      <c r="F141" s="8">
        <v>7.219945662779001E-2</v>
      </c>
    </row>
    <row r="142" spans="2:6" x14ac:dyDescent="0.2">
      <c r="B142" s="9" t="s">
        <v>87</v>
      </c>
      <c r="C142" s="6" t="s">
        <v>4</v>
      </c>
      <c r="D142" s="6" t="s">
        <v>458</v>
      </c>
      <c r="E142" s="19" t="s">
        <v>271</v>
      </c>
      <c r="F142" s="8">
        <v>7.2858219579599703E-2</v>
      </c>
    </row>
    <row r="143" spans="2:6" x14ac:dyDescent="0.2">
      <c r="B143" s="9" t="s">
        <v>88</v>
      </c>
      <c r="C143" s="6" t="s">
        <v>4</v>
      </c>
      <c r="D143" s="6" t="s">
        <v>458</v>
      </c>
      <c r="E143" s="19" t="s">
        <v>271</v>
      </c>
      <c r="F143" s="8">
        <v>5.0034950884809241E-2</v>
      </c>
    </row>
    <row r="144" spans="2:6" x14ac:dyDescent="0.2">
      <c r="B144" s="9" t="s">
        <v>89</v>
      </c>
      <c r="C144" s="6" t="s">
        <v>4</v>
      </c>
      <c r="D144" s="6" t="s">
        <v>458</v>
      </c>
      <c r="E144" s="19" t="s">
        <v>271</v>
      </c>
      <c r="F144" s="8">
        <v>7.3262032085561507E-2</v>
      </c>
    </row>
    <row r="145" spans="2:6" x14ac:dyDescent="0.2">
      <c r="B145" s="9" t="s">
        <v>90</v>
      </c>
      <c r="C145" s="6" t="s">
        <v>4</v>
      </c>
      <c r="D145" s="6" t="s">
        <v>458</v>
      </c>
      <c r="E145" s="19" t="s">
        <v>271</v>
      </c>
      <c r="F145" s="8">
        <v>6.9182960577053934E-2</v>
      </c>
    </row>
    <row r="146" spans="2:6" x14ac:dyDescent="0.2">
      <c r="B146" s="9" t="s">
        <v>91</v>
      </c>
      <c r="C146" s="6" t="s">
        <v>4</v>
      </c>
      <c r="D146" s="6" t="s">
        <v>458</v>
      </c>
      <c r="E146" s="19" t="s">
        <v>271</v>
      </c>
      <c r="F146" s="8">
        <v>3.9892712780023425E-2</v>
      </c>
    </row>
    <row r="147" spans="2:6" x14ac:dyDescent="0.2">
      <c r="B147" s="9" t="s">
        <v>92</v>
      </c>
      <c r="C147" s="6" t="s">
        <v>4</v>
      </c>
      <c r="D147" s="6" t="s">
        <v>458</v>
      </c>
      <c r="E147" s="19" t="s">
        <v>271</v>
      </c>
      <c r="F147" s="8">
        <v>6.2418640978911734E-2</v>
      </c>
    </row>
    <row r="148" spans="2:6" x14ac:dyDescent="0.2">
      <c r="B148" s="9" t="s">
        <v>93</v>
      </c>
      <c r="C148" s="6" t="s">
        <v>4</v>
      </c>
      <c r="D148" s="6" t="s">
        <v>459</v>
      </c>
      <c r="E148" s="19" t="s">
        <v>271</v>
      </c>
      <c r="F148" s="8">
        <v>4.7379828290125839E-2</v>
      </c>
    </row>
    <row r="149" spans="2:6" x14ac:dyDescent="0.2">
      <c r="B149" s="9" t="s">
        <v>94</v>
      </c>
      <c r="C149" s="6" t="s">
        <v>4</v>
      </c>
      <c r="D149" s="6" t="s">
        <v>459</v>
      </c>
      <c r="E149" s="19" t="s">
        <v>271</v>
      </c>
      <c r="F149" s="8">
        <v>3.8093716737273978E-2</v>
      </c>
    </row>
    <row r="150" spans="2:6" x14ac:dyDescent="0.2">
      <c r="B150" s="9" t="s">
        <v>95</v>
      </c>
      <c r="C150" s="6" t="s">
        <v>4</v>
      </c>
      <c r="D150" s="6" t="s">
        <v>459</v>
      </c>
      <c r="E150" s="19" t="s">
        <v>271</v>
      </c>
      <c r="F150" s="8">
        <v>5.0277445660504606E-2</v>
      </c>
    </row>
    <row r="151" spans="2:6" x14ac:dyDescent="0.2">
      <c r="B151" s="9" t="s">
        <v>96</v>
      </c>
      <c r="C151" s="6" t="s">
        <v>4</v>
      </c>
      <c r="D151" s="6" t="s">
        <v>459</v>
      </c>
      <c r="E151" s="19" t="s">
        <v>271</v>
      </c>
      <c r="F151" s="8">
        <v>3.3225085265751721E-2</v>
      </c>
    </row>
    <row r="152" spans="2:6" x14ac:dyDescent="0.2">
      <c r="B152" s="9" t="s">
        <v>97</v>
      </c>
      <c r="C152" s="6" t="s">
        <v>4</v>
      </c>
      <c r="D152" s="6" t="s">
        <v>459</v>
      </c>
      <c r="E152" s="19" t="s">
        <v>271</v>
      </c>
      <c r="F152" s="8">
        <v>4.9830430892786555E-2</v>
      </c>
    </row>
    <row r="153" spans="2:6" x14ac:dyDescent="0.2">
      <c r="B153" s="9" t="s">
        <v>98</v>
      </c>
      <c r="C153" s="6" t="s">
        <v>4</v>
      </c>
      <c r="D153" s="6" t="s">
        <v>459</v>
      </c>
      <c r="E153" s="19" t="s">
        <v>271</v>
      </c>
      <c r="F153" s="8">
        <v>3.9898670044331855E-2</v>
      </c>
    </row>
    <row r="154" spans="2:6" x14ac:dyDescent="0.2">
      <c r="B154" s="9" t="s">
        <v>39</v>
      </c>
      <c r="C154" s="6" t="s">
        <v>3</v>
      </c>
      <c r="D154" s="6" t="s">
        <v>459</v>
      </c>
      <c r="E154" s="19" t="s">
        <v>271</v>
      </c>
      <c r="F154" s="8">
        <v>6.8758928982902437E-2</v>
      </c>
    </row>
    <row r="155" spans="2:6" x14ac:dyDescent="0.2">
      <c r="B155" s="9" t="s">
        <v>40</v>
      </c>
      <c r="C155" s="6" t="s">
        <v>3</v>
      </c>
      <c r="D155" s="6" t="s">
        <v>459</v>
      </c>
      <c r="E155" s="19" t="s">
        <v>271</v>
      </c>
      <c r="F155" s="8">
        <v>3.2696963926220145E-2</v>
      </c>
    </row>
    <row r="156" spans="2:6" x14ac:dyDescent="0.2">
      <c r="B156" s="9" t="s">
        <v>41</v>
      </c>
      <c r="C156" s="6" t="s">
        <v>3</v>
      </c>
      <c r="D156" s="6" t="s">
        <v>460</v>
      </c>
      <c r="E156" s="19" t="s">
        <v>271</v>
      </c>
      <c r="F156" s="8">
        <v>9.0552068436620545E-2</v>
      </c>
    </row>
    <row r="157" spans="2:6" x14ac:dyDescent="0.2">
      <c r="B157" s="9" t="s">
        <v>42</v>
      </c>
      <c r="C157" s="6" t="s">
        <v>3</v>
      </c>
      <c r="D157" s="6" t="s">
        <v>460</v>
      </c>
      <c r="E157" s="19" t="s">
        <v>271</v>
      </c>
      <c r="F157" s="8">
        <v>8.4959478473133121E-2</v>
      </c>
    </row>
    <row r="158" spans="2:6" x14ac:dyDescent="0.2">
      <c r="B158" s="9" t="s">
        <v>43</v>
      </c>
      <c r="C158" s="6" t="s">
        <v>3</v>
      </c>
      <c r="D158" s="6" t="s">
        <v>460</v>
      </c>
      <c r="E158" s="19" t="s">
        <v>271</v>
      </c>
      <c r="F158" s="8">
        <v>0.10742986042577189</v>
      </c>
    </row>
    <row r="159" spans="2:6" x14ac:dyDescent="0.2">
      <c r="B159" s="9" t="s">
        <v>44</v>
      </c>
      <c r="C159" s="6" t="s">
        <v>3</v>
      </c>
      <c r="D159" s="6" t="s">
        <v>460</v>
      </c>
      <c r="E159" s="19" t="s">
        <v>271</v>
      </c>
      <c r="F159" s="8">
        <v>8.7534799673856356E-2</v>
      </c>
    </row>
    <row r="160" spans="2:6" x14ac:dyDescent="0.2">
      <c r="B160" s="9" t="s">
        <v>45</v>
      </c>
      <c r="C160" s="6" t="s">
        <v>3</v>
      </c>
      <c r="D160" s="6" t="s">
        <v>460</v>
      </c>
      <c r="E160" s="19" t="s">
        <v>271</v>
      </c>
      <c r="F160" s="8">
        <v>0.10770193961124788</v>
      </c>
    </row>
    <row r="161" spans="2:6" x14ac:dyDescent="0.2">
      <c r="B161" s="9" t="s">
        <v>46</v>
      </c>
      <c r="C161" s="6" t="s">
        <v>3</v>
      </c>
      <c r="D161" s="6" t="s">
        <v>460</v>
      </c>
      <c r="E161" s="19" t="s">
        <v>271</v>
      </c>
      <c r="F161" s="8">
        <v>0.10056328628949827</v>
      </c>
    </row>
    <row r="162" spans="2:6" x14ac:dyDescent="0.2">
      <c r="B162" s="9" t="s">
        <v>47</v>
      </c>
      <c r="C162" s="6" t="s">
        <v>3</v>
      </c>
      <c r="D162" s="6" t="s">
        <v>460</v>
      </c>
      <c r="E162" s="19" t="s">
        <v>271</v>
      </c>
      <c r="F162" s="8">
        <v>9.2777957162845773E-2</v>
      </c>
    </row>
    <row r="163" spans="2:6" x14ac:dyDescent="0.2">
      <c r="B163" s="9" t="s">
        <v>48</v>
      </c>
      <c r="C163" s="6" t="s">
        <v>3</v>
      </c>
      <c r="D163" s="6" t="s">
        <v>460</v>
      </c>
      <c r="E163" s="19" t="s">
        <v>271</v>
      </c>
      <c r="F163" s="8">
        <v>8.3280643121669232E-2</v>
      </c>
    </row>
    <row r="164" spans="2:6" x14ac:dyDescent="0.2">
      <c r="B164" s="9" t="s">
        <v>49</v>
      </c>
      <c r="C164" s="6" t="s">
        <v>3</v>
      </c>
      <c r="D164" s="6" t="s">
        <v>461</v>
      </c>
      <c r="E164" s="19" t="s">
        <v>271</v>
      </c>
      <c r="F164" s="8">
        <v>8.3119377897633892E-2</v>
      </c>
    </row>
    <row r="165" spans="2:6" x14ac:dyDescent="0.2">
      <c r="B165" s="9" t="s">
        <v>50</v>
      </c>
      <c r="C165" s="6" t="s">
        <v>3</v>
      </c>
      <c r="D165" s="6" t="s">
        <v>461</v>
      </c>
      <c r="E165" s="19" t="s">
        <v>271</v>
      </c>
      <c r="F165" s="8">
        <v>7.6297464911326301E-2</v>
      </c>
    </row>
    <row r="166" spans="2:6" x14ac:dyDescent="0.2">
      <c r="B166" s="9" t="s">
        <v>51</v>
      </c>
      <c r="C166" s="6" t="s">
        <v>3</v>
      </c>
      <c r="D166" s="6" t="s">
        <v>461</v>
      </c>
      <c r="E166" s="19" t="s">
        <v>271</v>
      </c>
      <c r="F166" s="8">
        <v>8.3271417957364105E-2</v>
      </c>
    </row>
    <row r="167" spans="2:6" x14ac:dyDescent="0.2">
      <c r="B167" s="9" t="s">
        <v>52</v>
      </c>
      <c r="C167" s="6" t="s">
        <v>3</v>
      </c>
      <c r="D167" s="6" t="s">
        <v>461</v>
      </c>
      <c r="E167" s="19" t="s">
        <v>271</v>
      </c>
      <c r="F167" s="8">
        <v>7.7019921498926169E-2</v>
      </c>
    </row>
    <row r="168" spans="2:6" x14ac:dyDescent="0.2">
      <c r="B168" s="9" t="s">
        <v>53</v>
      </c>
      <c r="C168" s="6" t="s">
        <v>3</v>
      </c>
      <c r="D168" s="6" t="s">
        <v>461</v>
      </c>
      <c r="E168" s="19" t="s">
        <v>271</v>
      </c>
      <c r="F168" s="8">
        <v>0.10272281302472591</v>
      </c>
    </row>
    <row r="169" spans="2:6" x14ac:dyDescent="0.2">
      <c r="B169" s="9" t="s">
        <v>54</v>
      </c>
      <c r="C169" s="6" t="s">
        <v>3</v>
      </c>
      <c r="D169" s="6" t="s">
        <v>461</v>
      </c>
      <c r="E169" s="19" t="s">
        <v>271</v>
      </c>
      <c r="F169" s="8">
        <v>9.8593092223665496E-2</v>
      </c>
    </row>
    <row r="170" spans="2:6" x14ac:dyDescent="0.2">
      <c r="B170" s="9" t="s">
        <v>55</v>
      </c>
      <c r="C170" s="6" t="s">
        <v>3</v>
      </c>
      <c r="D170" s="6" t="s">
        <v>461</v>
      </c>
      <c r="E170" s="19" t="s">
        <v>271</v>
      </c>
      <c r="F170" s="8">
        <v>0.1083871785126061</v>
      </c>
    </row>
    <row r="171" spans="2:6" x14ac:dyDescent="0.2">
      <c r="B171" s="9" t="s">
        <v>56</v>
      </c>
      <c r="C171" s="6" t="s">
        <v>3</v>
      </c>
      <c r="D171" s="6" t="s">
        <v>461</v>
      </c>
      <c r="E171" s="19" t="s">
        <v>271</v>
      </c>
      <c r="F171" s="8">
        <v>8.1739618756434651E-2</v>
      </c>
    </row>
    <row r="172" spans="2:6" x14ac:dyDescent="0.2">
      <c r="B172" s="9" t="s">
        <v>57</v>
      </c>
      <c r="C172" s="6" t="s">
        <v>3</v>
      </c>
      <c r="D172" s="6" t="s">
        <v>462</v>
      </c>
      <c r="E172" s="19" t="s">
        <v>271</v>
      </c>
      <c r="F172" s="8">
        <v>7.2860292643816396E-2</v>
      </c>
    </row>
    <row r="173" spans="2:6" x14ac:dyDescent="0.2">
      <c r="B173" s="9" t="s">
        <v>58</v>
      </c>
      <c r="C173" s="6" t="s">
        <v>3</v>
      </c>
      <c r="D173" s="6" t="s">
        <v>462</v>
      </c>
      <c r="E173" s="19" t="s">
        <v>271</v>
      </c>
      <c r="F173" s="8">
        <v>8.1812486949258717E-2</v>
      </c>
    </row>
    <row r="174" spans="2:6" x14ac:dyDescent="0.2">
      <c r="B174" s="9" t="s">
        <v>59</v>
      </c>
      <c r="C174" s="6" t="s">
        <v>3</v>
      </c>
      <c r="D174" s="6" t="s">
        <v>462</v>
      </c>
      <c r="E174" s="19" t="s">
        <v>271</v>
      </c>
      <c r="F174" s="8">
        <v>3.6892699402442192E-2</v>
      </c>
    </row>
    <row r="175" spans="2:6" x14ac:dyDescent="0.2">
      <c r="B175" s="9" t="s">
        <v>60</v>
      </c>
      <c r="C175" s="6" t="s">
        <v>3</v>
      </c>
      <c r="D175" s="6" t="s">
        <v>462</v>
      </c>
      <c r="E175" s="19" t="s">
        <v>271</v>
      </c>
      <c r="F175" s="8">
        <v>6.4286019392593222E-2</v>
      </c>
    </row>
    <row r="176" spans="2:6" x14ac:dyDescent="0.2">
      <c r="B176" s="9" t="s">
        <v>61</v>
      </c>
      <c r="C176" s="6" t="s">
        <v>3</v>
      </c>
      <c r="D176" s="6" t="s">
        <v>462</v>
      </c>
      <c r="E176" s="19" t="s">
        <v>271</v>
      </c>
      <c r="F176" s="8">
        <v>9.9976297700876987E-2</v>
      </c>
    </row>
    <row r="177" spans="2:6" x14ac:dyDescent="0.2">
      <c r="B177" s="9" t="s">
        <v>62</v>
      </c>
      <c r="C177" s="6" t="s">
        <v>3</v>
      </c>
      <c r="D177" s="6" t="s">
        <v>462</v>
      </c>
      <c r="E177" s="19" t="s">
        <v>271</v>
      </c>
      <c r="F177" s="8">
        <v>0.10239205263387216</v>
      </c>
    </row>
    <row r="178" spans="2:6" x14ac:dyDescent="0.2">
      <c r="B178" s="9" t="s">
        <v>63</v>
      </c>
      <c r="C178" s="6" t="s">
        <v>3</v>
      </c>
      <c r="D178" s="6" t="s">
        <v>462</v>
      </c>
      <c r="E178" s="19" t="s">
        <v>271</v>
      </c>
      <c r="F178" s="8">
        <v>9.2966970387243719E-2</v>
      </c>
    </row>
    <row r="179" spans="2:6" x14ac:dyDescent="0.2">
      <c r="B179" s="9" t="s">
        <v>64</v>
      </c>
      <c r="C179" s="6" t="s">
        <v>3</v>
      </c>
      <c r="D179" s="6" t="s">
        <v>462</v>
      </c>
      <c r="E179" s="19" t="s">
        <v>271</v>
      </c>
      <c r="F179" s="8">
        <v>4.6789732533854343E-2</v>
      </c>
    </row>
    <row r="180" spans="2:6" x14ac:dyDescent="0.2">
      <c r="B180" s="9" t="s">
        <v>65</v>
      </c>
      <c r="C180" s="6" t="s">
        <v>3</v>
      </c>
      <c r="D180" s="6" t="s">
        <v>463</v>
      </c>
      <c r="E180" s="19" t="s">
        <v>271</v>
      </c>
      <c r="F180" s="8">
        <v>8.8330242461707537E-2</v>
      </c>
    </row>
    <row r="181" spans="2:6" x14ac:dyDescent="0.2">
      <c r="B181" s="9" t="s">
        <v>66</v>
      </c>
      <c r="C181" s="6" t="s">
        <v>3</v>
      </c>
      <c r="D181" s="6" t="s">
        <v>463</v>
      </c>
      <c r="E181" s="19" t="s">
        <v>271</v>
      </c>
      <c r="F181" s="8">
        <v>8.4114701866181169E-2</v>
      </c>
    </row>
    <row r="182" spans="2:6" x14ac:dyDescent="0.2">
      <c r="B182" s="9" t="s">
        <v>67</v>
      </c>
      <c r="C182" s="6" t="s">
        <v>3</v>
      </c>
      <c r="D182" s="6" t="s">
        <v>463</v>
      </c>
      <c r="E182" s="19" t="s">
        <v>271</v>
      </c>
      <c r="F182" s="8">
        <v>4.6459414700292306E-3</v>
      </c>
    </row>
    <row r="183" spans="2:6" x14ac:dyDescent="0.2">
      <c r="B183" s="9" t="s">
        <v>68</v>
      </c>
      <c r="C183" s="6" t="s">
        <v>3</v>
      </c>
      <c r="D183" s="6" t="s">
        <v>463</v>
      </c>
      <c r="E183" s="19" t="s">
        <v>271</v>
      </c>
      <c r="F183" s="8">
        <v>9.7497099287253433E-2</v>
      </c>
    </row>
    <row r="184" spans="2:6" x14ac:dyDescent="0.2">
      <c r="B184" s="9" t="s">
        <v>9</v>
      </c>
      <c r="C184" s="6" t="s">
        <v>2</v>
      </c>
      <c r="D184" s="6" t="s">
        <v>463</v>
      </c>
      <c r="E184" s="19" t="s">
        <v>271</v>
      </c>
      <c r="F184" s="8">
        <v>8.7974819651619726E-2</v>
      </c>
    </row>
    <row r="185" spans="2:6" x14ac:dyDescent="0.2">
      <c r="B185" s="9" t="s">
        <v>10</v>
      </c>
      <c r="C185" s="6" t="s">
        <v>2</v>
      </c>
      <c r="D185" s="6" t="s">
        <v>463</v>
      </c>
      <c r="E185" s="19" t="s">
        <v>271</v>
      </c>
      <c r="F185" s="8">
        <v>8.1951019631659433E-2</v>
      </c>
    </row>
    <row r="186" spans="2:6" x14ac:dyDescent="0.2">
      <c r="B186" s="9" t="s">
        <v>11</v>
      </c>
      <c r="C186" s="6" t="s">
        <v>2</v>
      </c>
      <c r="D186" s="6" t="s">
        <v>463</v>
      </c>
      <c r="E186" s="19" t="s">
        <v>271</v>
      </c>
      <c r="F186" s="8">
        <v>0.24347630051287833</v>
      </c>
    </row>
    <row r="187" spans="2:6" x14ac:dyDescent="0.2">
      <c r="B187" s="9" t="s">
        <v>12</v>
      </c>
      <c r="C187" s="6" t="s">
        <v>2</v>
      </c>
      <c r="D187" s="6" t="s">
        <v>463</v>
      </c>
      <c r="E187" s="19" t="s">
        <v>271</v>
      </c>
      <c r="F187" s="8" t="s">
        <v>479</v>
      </c>
    </row>
    <row r="188" spans="2:6" x14ac:dyDescent="0.2">
      <c r="B188" s="9" t="s">
        <v>13</v>
      </c>
      <c r="C188" s="6" t="s">
        <v>2</v>
      </c>
      <c r="D188" s="6"/>
      <c r="E188" s="19" t="s">
        <v>271</v>
      </c>
      <c r="F188" s="8"/>
    </row>
    <row r="189" spans="2:6" x14ac:dyDescent="0.2">
      <c r="B189" s="9" t="s">
        <v>14</v>
      </c>
      <c r="C189" s="6" t="s">
        <v>2</v>
      </c>
      <c r="D189" s="6" t="s">
        <v>464</v>
      </c>
      <c r="E189" s="19" t="s">
        <v>271</v>
      </c>
      <c r="F189" s="8">
        <v>9.4807863817906859E-2</v>
      </c>
    </row>
    <row r="190" spans="2:6" x14ac:dyDescent="0.2">
      <c r="B190" s="9" t="s">
        <v>15</v>
      </c>
      <c r="C190" s="6" t="s">
        <v>2</v>
      </c>
      <c r="D190" s="6" t="s">
        <v>464</v>
      </c>
      <c r="E190" s="19" t="s">
        <v>271</v>
      </c>
      <c r="F190" s="8">
        <v>8.7027863641168865E-2</v>
      </c>
    </row>
    <row r="191" spans="2:6" x14ac:dyDescent="0.2">
      <c r="B191" s="9" t="s">
        <v>16</v>
      </c>
      <c r="C191" s="6" t="s">
        <v>2</v>
      </c>
      <c r="D191" s="6" t="s">
        <v>464</v>
      </c>
      <c r="E191" s="19" t="s">
        <v>271</v>
      </c>
      <c r="F191" s="8">
        <v>7.6650928517173589E-2</v>
      </c>
    </row>
    <row r="192" spans="2:6" x14ac:dyDescent="0.2">
      <c r="B192" s="9" t="s">
        <v>17</v>
      </c>
      <c r="C192" s="6" t="s">
        <v>2</v>
      </c>
      <c r="D192" s="6"/>
      <c r="E192" s="19" t="s">
        <v>271</v>
      </c>
      <c r="F192" s="8"/>
    </row>
    <row r="193" spans="2:6" x14ac:dyDescent="0.2">
      <c r="B193" s="9" t="s">
        <v>18</v>
      </c>
      <c r="C193" s="6" t="s">
        <v>2</v>
      </c>
      <c r="D193" s="6" t="s">
        <v>464</v>
      </c>
      <c r="E193" s="19" t="s">
        <v>271</v>
      </c>
      <c r="F193" s="8">
        <v>0.10491802800088823</v>
      </c>
    </row>
    <row r="194" spans="2:6" x14ac:dyDescent="0.2">
      <c r="B194" s="9" t="s">
        <v>19</v>
      </c>
      <c r="C194" s="6" t="s">
        <v>2</v>
      </c>
      <c r="D194" s="6" t="s">
        <v>464</v>
      </c>
      <c r="E194" s="19" t="s">
        <v>271</v>
      </c>
      <c r="F194" s="8">
        <v>8.7223930668157687E-2</v>
      </c>
    </row>
    <row r="195" spans="2:6" x14ac:dyDescent="0.2">
      <c r="B195" s="9" t="s">
        <v>20</v>
      </c>
      <c r="C195" s="6" t="s">
        <v>2</v>
      </c>
      <c r="D195" s="6" t="s">
        <v>464</v>
      </c>
      <c r="E195" s="19" t="s">
        <v>271</v>
      </c>
      <c r="F195" s="8">
        <v>4.8397645519947678E-2</v>
      </c>
    </row>
    <row r="196" spans="2:6" x14ac:dyDescent="0.2">
      <c r="B196" s="9" t="s">
        <v>21</v>
      </c>
      <c r="C196" s="6" t="s">
        <v>2</v>
      </c>
      <c r="D196" s="6" t="s">
        <v>464</v>
      </c>
      <c r="E196" s="19" t="s">
        <v>271</v>
      </c>
      <c r="F196" s="8">
        <v>5.5350869676977131E-2</v>
      </c>
    </row>
    <row r="197" spans="2:6" x14ac:dyDescent="0.2">
      <c r="B197" s="9" t="s">
        <v>22</v>
      </c>
      <c r="C197" s="6" t="s">
        <v>2</v>
      </c>
      <c r="D197" s="6" t="s">
        <v>464</v>
      </c>
      <c r="E197" s="19" t="s">
        <v>271</v>
      </c>
      <c r="F197" s="8">
        <v>5.9893597191112528E-2</v>
      </c>
    </row>
    <row r="198" spans="2:6" x14ac:dyDescent="0.2">
      <c r="B198" s="9" t="s">
        <v>23</v>
      </c>
      <c r="C198" s="6" t="s">
        <v>2</v>
      </c>
      <c r="D198" s="6" t="s">
        <v>465</v>
      </c>
      <c r="E198" s="19" t="s">
        <v>271</v>
      </c>
      <c r="F198" s="8">
        <v>4.0327618518775601E-2</v>
      </c>
    </row>
    <row r="199" spans="2:6" x14ac:dyDescent="0.2">
      <c r="B199" s="9" t="s">
        <v>24</v>
      </c>
      <c r="C199" s="6" t="s">
        <v>2</v>
      </c>
      <c r="D199" s="6" t="s">
        <v>465</v>
      </c>
      <c r="E199" s="19" t="s">
        <v>271</v>
      </c>
      <c r="F199" s="8">
        <v>0.11012973686139411</v>
      </c>
    </row>
    <row r="200" spans="2:6" x14ac:dyDescent="0.2">
      <c r="B200" s="9" t="s">
        <v>25</v>
      </c>
      <c r="C200" s="6" t="s">
        <v>2</v>
      </c>
      <c r="D200" s="6" t="s">
        <v>465</v>
      </c>
      <c r="E200" s="19" t="s">
        <v>271</v>
      </c>
      <c r="F200" s="8">
        <v>4.0006184530941978E-2</v>
      </c>
    </row>
    <row r="201" spans="2:6" x14ac:dyDescent="0.2">
      <c r="B201" s="9" t="s">
        <v>26</v>
      </c>
      <c r="C201" s="6" t="s">
        <v>2</v>
      </c>
      <c r="D201" s="6" t="s">
        <v>465</v>
      </c>
      <c r="E201" s="19" t="s">
        <v>271</v>
      </c>
      <c r="F201" s="8">
        <v>6.6115407919592264E-2</v>
      </c>
    </row>
    <row r="202" spans="2:6" x14ac:dyDescent="0.2">
      <c r="B202" s="9" t="s">
        <v>27</v>
      </c>
      <c r="C202" s="6" t="s">
        <v>2</v>
      </c>
      <c r="D202" s="6" t="s">
        <v>465</v>
      </c>
      <c r="E202" s="19" t="s">
        <v>271</v>
      </c>
      <c r="F202" s="8">
        <v>8.3692204974127868E-2</v>
      </c>
    </row>
    <row r="203" spans="2:6" x14ac:dyDescent="0.2">
      <c r="B203" s="9" t="s">
        <v>28</v>
      </c>
      <c r="C203" s="6" t="s">
        <v>2</v>
      </c>
      <c r="D203" s="6" t="s">
        <v>465</v>
      </c>
      <c r="E203" s="19" t="s">
        <v>271</v>
      </c>
      <c r="F203" s="8">
        <v>7.7622080679405542E-2</v>
      </c>
    </row>
    <row r="204" spans="2:6" x14ac:dyDescent="0.2">
      <c r="B204" s="9" t="s">
        <v>29</v>
      </c>
      <c r="C204" s="6" t="s">
        <v>2</v>
      </c>
      <c r="D204" s="6" t="s">
        <v>465</v>
      </c>
      <c r="E204" s="19" t="s">
        <v>271</v>
      </c>
      <c r="F204" s="8">
        <v>5.7748157598751036E-2</v>
      </c>
    </row>
    <row r="205" spans="2:6" x14ac:dyDescent="0.2">
      <c r="B205" s="9" t="s">
        <v>30</v>
      </c>
      <c r="C205" s="6" t="s">
        <v>2</v>
      </c>
      <c r="D205" s="6" t="s">
        <v>465</v>
      </c>
      <c r="E205" s="19" t="s">
        <v>271</v>
      </c>
      <c r="F205" s="8">
        <v>7.9800886676518634E-2</v>
      </c>
    </row>
    <row r="206" spans="2:6" x14ac:dyDescent="0.2">
      <c r="B206" s="9" t="s">
        <v>31</v>
      </c>
      <c r="C206" s="6" t="s">
        <v>2</v>
      </c>
      <c r="D206" s="6" t="s">
        <v>466</v>
      </c>
      <c r="E206" s="19" t="s">
        <v>271</v>
      </c>
      <c r="F206" s="8">
        <v>9.0768378207945574E-2</v>
      </c>
    </row>
    <row r="207" spans="2:6" x14ac:dyDescent="0.2">
      <c r="B207" s="9" t="s">
        <v>32</v>
      </c>
      <c r="C207" s="6" t="s">
        <v>2</v>
      </c>
      <c r="D207" s="6" t="s">
        <v>466</v>
      </c>
      <c r="E207" s="19" t="s">
        <v>271</v>
      </c>
      <c r="F207" s="8">
        <v>3.2044366210512369E-2</v>
      </c>
    </row>
    <row r="208" spans="2:6" x14ac:dyDescent="0.2">
      <c r="B208" s="9" t="s">
        <v>33</v>
      </c>
      <c r="C208" s="6" t="s">
        <v>2</v>
      </c>
      <c r="D208" s="6" t="s">
        <v>466</v>
      </c>
      <c r="E208" s="19" t="s">
        <v>271</v>
      </c>
      <c r="F208" s="8">
        <v>8.2855321861057998E-2</v>
      </c>
    </row>
    <row r="209" spans="2:6" x14ac:dyDescent="0.2">
      <c r="B209" s="9" t="s">
        <v>34</v>
      </c>
      <c r="C209" s="6" t="s">
        <v>2</v>
      </c>
      <c r="D209" s="6" t="s">
        <v>466</v>
      </c>
      <c r="E209" s="19" t="s">
        <v>271</v>
      </c>
      <c r="F209" s="8">
        <v>7.3841193067311572E-2</v>
      </c>
    </row>
    <row r="210" spans="2:6" x14ac:dyDescent="0.2">
      <c r="B210" s="9" t="s">
        <v>35</v>
      </c>
      <c r="C210" s="6" t="s">
        <v>2</v>
      </c>
      <c r="D210" s="6" t="s">
        <v>466</v>
      </c>
      <c r="E210" s="19" t="s">
        <v>271</v>
      </c>
      <c r="F210" s="8">
        <v>0.10032799536947715</v>
      </c>
    </row>
    <row r="211" spans="2:6" x14ac:dyDescent="0.2">
      <c r="B211" s="9" t="s">
        <v>36</v>
      </c>
      <c r="C211" s="6" t="s">
        <v>2</v>
      </c>
      <c r="D211" s="6" t="s">
        <v>466</v>
      </c>
      <c r="E211" s="19" t="s">
        <v>271</v>
      </c>
      <c r="F211" s="8">
        <v>0.10178893357370684</v>
      </c>
    </row>
    <row r="212" spans="2:6" x14ac:dyDescent="0.2">
      <c r="B212" s="9" t="s">
        <v>37</v>
      </c>
      <c r="C212" s="6" t="s">
        <v>2</v>
      </c>
      <c r="D212" s="6" t="s">
        <v>466</v>
      </c>
      <c r="E212" s="19" t="s">
        <v>271</v>
      </c>
      <c r="F212" s="8">
        <v>9.974934779272597E-2</v>
      </c>
    </row>
    <row r="213" spans="2:6" x14ac:dyDescent="0.2">
      <c r="B213" s="9" t="s">
        <v>38</v>
      </c>
      <c r="C213" s="6" t="s">
        <v>2</v>
      </c>
      <c r="D213" s="6" t="s">
        <v>466</v>
      </c>
      <c r="E213" s="19" t="s">
        <v>271</v>
      </c>
      <c r="F213" s="8">
        <v>0.10039014178323342</v>
      </c>
    </row>
    <row r="214" spans="2:6" x14ac:dyDescent="0.2">
      <c r="B214" s="9" t="s">
        <v>159</v>
      </c>
      <c r="C214" s="6" t="s">
        <v>270</v>
      </c>
      <c r="D214" s="6" t="s">
        <v>239</v>
      </c>
      <c r="E214" s="20" t="s">
        <v>272</v>
      </c>
      <c r="F214" s="8">
        <v>0.24905786785026379</v>
      </c>
    </row>
    <row r="215" spans="2:6" x14ac:dyDescent="0.2">
      <c r="B215" s="9" t="s">
        <v>160</v>
      </c>
      <c r="C215" s="6" t="s">
        <v>270</v>
      </c>
      <c r="D215" s="6" t="s">
        <v>239</v>
      </c>
      <c r="E215" s="20" t="s">
        <v>272</v>
      </c>
      <c r="F215" s="8">
        <v>0.23669267101841532</v>
      </c>
    </row>
    <row r="216" spans="2:6" x14ac:dyDescent="0.2">
      <c r="B216" s="9" t="s">
        <v>161</v>
      </c>
      <c r="C216" s="6" t="s">
        <v>270</v>
      </c>
      <c r="D216" s="6" t="s">
        <v>239</v>
      </c>
      <c r="E216" s="20" t="s">
        <v>272</v>
      </c>
      <c r="F216" s="8">
        <v>0.27436739030762625</v>
      </c>
    </row>
    <row r="217" spans="2:6" x14ac:dyDescent="0.2">
      <c r="B217" s="9" t="s">
        <v>162</v>
      </c>
      <c r="C217" s="6" t="s">
        <v>270</v>
      </c>
      <c r="D217" s="6" t="s">
        <v>239</v>
      </c>
      <c r="E217" s="20" t="s">
        <v>272</v>
      </c>
      <c r="F217" s="8">
        <v>0.18920882314093246</v>
      </c>
    </row>
    <row r="218" spans="2:6" x14ac:dyDescent="0.2">
      <c r="B218" s="9" t="s">
        <v>163</v>
      </c>
      <c r="C218" s="6" t="s">
        <v>270</v>
      </c>
      <c r="D218" s="6" t="s">
        <v>239</v>
      </c>
      <c r="E218" s="20" t="s">
        <v>272</v>
      </c>
      <c r="F218" s="8">
        <v>0.16097232274326786</v>
      </c>
    </row>
    <row r="219" spans="2:6" x14ac:dyDescent="0.2">
      <c r="B219" s="9" t="s">
        <v>164</v>
      </c>
      <c r="C219" s="6" t="s">
        <v>270</v>
      </c>
      <c r="D219" s="6" t="s">
        <v>239</v>
      </c>
      <c r="E219" s="20" t="s">
        <v>272</v>
      </c>
      <c r="F219" s="8">
        <v>0.19745790535153135</v>
      </c>
    </row>
    <row r="220" spans="2:6" x14ac:dyDescent="0.2">
      <c r="B220" s="9" t="s">
        <v>165</v>
      </c>
      <c r="C220" s="6" t="s">
        <v>270</v>
      </c>
      <c r="D220" s="6" t="s">
        <v>239</v>
      </c>
      <c r="E220" s="20" t="s">
        <v>272</v>
      </c>
      <c r="F220" s="8">
        <v>8.2270817009758523E-2</v>
      </c>
    </row>
    <row r="221" spans="2:6" x14ac:dyDescent="0.2">
      <c r="B221" s="9" t="s">
        <v>166</v>
      </c>
      <c r="C221" s="6" t="s">
        <v>270</v>
      </c>
      <c r="D221" s="6" t="s">
        <v>239</v>
      </c>
      <c r="E221" s="20" t="s">
        <v>272</v>
      </c>
      <c r="F221" s="8">
        <v>0.1804904673178627</v>
      </c>
    </row>
    <row r="222" spans="2:6" x14ac:dyDescent="0.2">
      <c r="B222" s="9" t="s">
        <v>167</v>
      </c>
      <c r="C222" s="6" t="s">
        <v>270</v>
      </c>
      <c r="D222" s="6" t="s">
        <v>281</v>
      </c>
      <c r="E222" s="20" t="s">
        <v>272</v>
      </c>
      <c r="F222" s="8">
        <v>0.18216896831844026</v>
      </c>
    </row>
    <row r="223" spans="2:6" x14ac:dyDescent="0.2">
      <c r="B223" s="9" t="s">
        <v>168</v>
      </c>
      <c r="C223" s="6" t="s">
        <v>270</v>
      </c>
      <c r="D223" s="6" t="s">
        <v>281</v>
      </c>
      <c r="E223" s="20" t="s">
        <v>272</v>
      </c>
      <c r="F223" s="8">
        <v>0.16476717681536959</v>
      </c>
    </row>
    <row r="224" spans="2:6" x14ac:dyDescent="0.2">
      <c r="B224" s="9" t="s">
        <v>169</v>
      </c>
      <c r="C224" s="6" t="s">
        <v>270</v>
      </c>
      <c r="D224" s="6" t="s">
        <v>281</v>
      </c>
      <c r="E224" s="20" t="s">
        <v>272</v>
      </c>
      <c r="F224" s="8">
        <v>0.17548930547526634</v>
      </c>
    </row>
    <row r="225" spans="2:6" x14ac:dyDescent="0.2">
      <c r="B225" s="9" t="s">
        <v>170</v>
      </c>
      <c r="C225" s="6" t="s">
        <v>270</v>
      </c>
      <c r="D225" s="6" t="s">
        <v>281</v>
      </c>
      <c r="E225" s="20" t="s">
        <v>272</v>
      </c>
      <c r="F225" s="8">
        <v>0.16407275454715917</v>
      </c>
    </row>
    <row r="226" spans="2:6" x14ac:dyDescent="0.2">
      <c r="B226" s="9" t="s">
        <v>171</v>
      </c>
      <c r="C226" s="6" t="s">
        <v>270</v>
      </c>
      <c r="D226" s="6" t="s">
        <v>281</v>
      </c>
      <c r="E226" s="20" t="s">
        <v>272</v>
      </c>
      <c r="F226" s="8">
        <v>0.12756337800742776</v>
      </c>
    </row>
    <row r="227" spans="2:6" x14ac:dyDescent="0.2">
      <c r="B227" s="9" t="s">
        <v>172</v>
      </c>
      <c r="C227" s="6" t="s">
        <v>270</v>
      </c>
      <c r="D227" s="6" t="s">
        <v>281</v>
      </c>
      <c r="E227" s="20" t="s">
        <v>272</v>
      </c>
      <c r="F227" s="8">
        <v>0.18846332653864034</v>
      </c>
    </row>
    <row r="228" spans="2:6" x14ac:dyDescent="0.2">
      <c r="B228" s="9" t="s">
        <v>173</v>
      </c>
      <c r="C228" s="6" t="s">
        <v>270</v>
      </c>
      <c r="D228" s="6" t="s">
        <v>281</v>
      </c>
      <c r="E228" s="20" t="s">
        <v>272</v>
      </c>
      <c r="F228" s="8">
        <v>0.13513513513513511</v>
      </c>
    </row>
    <row r="229" spans="2:6" x14ac:dyDescent="0.2">
      <c r="B229" s="9" t="s">
        <v>174</v>
      </c>
      <c r="C229" s="6" t="s">
        <v>270</v>
      </c>
      <c r="D229" s="6" t="s">
        <v>281</v>
      </c>
      <c r="E229" s="20" t="s">
        <v>272</v>
      </c>
      <c r="F229" s="8">
        <v>0.12012816221127637</v>
      </c>
    </row>
    <row r="230" spans="2:6" x14ac:dyDescent="0.2">
      <c r="B230" s="9" t="s">
        <v>175</v>
      </c>
      <c r="C230" s="6" t="s">
        <v>270</v>
      </c>
      <c r="D230" s="6" t="s">
        <v>304</v>
      </c>
      <c r="E230" s="20" t="s">
        <v>272</v>
      </c>
      <c r="F230" s="8">
        <v>0.14544688026981448</v>
      </c>
    </row>
    <row r="231" spans="2:6" x14ac:dyDescent="0.2">
      <c r="B231" s="9" t="s">
        <v>176</v>
      </c>
      <c r="C231" s="6" t="s">
        <v>270</v>
      </c>
      <c r="D231" s="6" t="s">
        <v>304</v>
      </c>
      <c r="E231" s="20" t="s">
        <v>272</v>
      </c>
      <c r="F231" s="8">
        <v>0.13768636608586313</v>
      </c>
    </row>
    <row r="232" spans="2:6" x14ac:dyDescent="0.2">
      <c r="B232" s="9" t="s">
        <v>177</v>
      </c>
      <c r="C232" s="6" t="s">
        <v>270</v>
      </c>
      <c r="D232" s="6" t="s">
        <v>304</v>
      </c>
      <c r="E232" s="20" t="s">
        <v>272</v>
      </c>
      <c r="F232" s="8">
        <v>0.13546147460569014</v>
      </c>
    </row>
    <row r="233" spans="2:6" x14ac:dyDescent="0.2">
      <c r="B233" s="9" t="s">
        <v>178</v>
      </c>
      <c r="C233" s="6" t="s">
        <v>270</v>
      </c>
      <c r="D233" s="6" t="s">
        <v>304</v>
      </c>
      <c r="E233" s="20" t="s">
        <v>272</v>
      </c>
      <c r="F233" s="8">
        <v>0.12000345333678666</v>
      </c>
    </row>
    <row r="234" spans="2:6" x14ac:dyDescent="0.2">
      <c r="B234" s="9" t="s">
        <v>179</v>
      </c>
      <c r="C234" s="6" t="s">
        <v>270</v>
      </c>
      <c r="D234" s="6" t="s">
        <v>304</v>
      </c>
      <c r="E234" s="20" t="s">
        <v>272</v>
      </c>
      <c r="F234" s="8">
        <v>0.13221153846153844</v>
      </c>
    </row>
    <row r="235" spans="2:6" x14ac:dyDescent="0.2">
      <c r="B235" s="9" t="s">
        <v>180</v>
      </c>
      <c r="C235" s="6" t="s">
        <v>270</v>
      </c>
      <c r="D235" s="6" t="s">
        <v>304</v>
      </c>
      <c r="E235" s="20" t="s">
        <v>272</v>
      </c>
      <c r="F235" s="8">
        <v>0.18601276842716191</v>
      </c>
    </row>
    <row r="236" spans="2:6" x14ac:dyDescent="0.2">
      <c r="B236" s="9" t="s">
        <v>181</v>
      </c>
      <c r="C236" s="6" t="s">
        <v>270</v>
      </c>
      <c r="D236" s="6" t="s">
        <v>304</v>
      </c>
      <c r="E236" s="20" t="s">
        <v>272</v>
      </c>
      <c r="F236" s="8">
        <v>0.13568010936431987</v>
      </c>
    </row>
    <row r="237" spans="2:6" x14ac:dyDescent="0.2">
      <c r="B237" s="9" t="s">
        <v>182</v>
      </c>
      <c r="C237" s="6" t="s">
        <v>270</v>
      </c>
      <c r="D237" s="6" t="s">
        <v>304</v>
      </c>
      <c r="E237" s="20" t="s">
        <v>272</v>
      </c>
      <c r="F237" s="8">
        <v>0.14324353564859896</v>
      </c>
    </row>
    <row r="238" spans="2:6" x14ac:dyDescent="0.2">
      <c r="B238" s="9" t="s">
        <v>183</v>
      </c>
      <c r="C238" s="6" t="s">
        <v>270</v>
      </c>
      <c r="D238" s="6" t="s">
        <v>445</v>
      </c>
      <c r="E238" s="20" t="s">
        <v>272</v>
      </c>
      <c r="F238" s="8">
        <v>0.1382769347977906</v>
      </c>
    </row>
    <row r="239" spans="2:6" x14ac:dyDescent="0.2">
      <c r="B239" s="9" t="s">
        <v>184</v>
      </c>
      <c r="C239" s="6" t="s">
        <v>270</v>
      </c>
      <c r="D239" s="6" t="s">
        <v>445</v>
      </c>
      <c r="E239" s="20" t="s">
        <v>272</v>
      </c>
      <c r="F239" s="8">
        <v>0.13252863653159258</v>
      </c>
    </row>
    <row r="240" spans="2:6" x14ac:dyDescent="0.2">
      <c r="B240" s="9" t="s">
        <v>185</v>
      </c>
      <c r="C240" s="6" t="s">
        <v>270</v>
      </c>
      <c r="D240" s="6" t="s">
        <v>445</v>
      </c>
      <c r="E240" s="20" t="s">
        <v>272</v>
      </c>
      <c r="F240" s="8">
        <v>0.19925242659914388</v>
      </c>
    </row>
    <row r="241" spans="2:6" x14ac:dyDescent="0.2">
      <c r="B241" s="9" t="s">
        <v>186</v>
      </c>
      <c r="C241" s="6" t="s">
        <v>270</v>
      </c>
      <c r="D241" s="6" t="s">
        <v>445</v>
      </c>
      <c r="E241" s="20" t="s">
        <v>272</v>
      </c>
      <c r="F241" s="8">
        <v>0.1596289705009977</v>
      </c>
    </row>
    <row r="242" spans="2:6" x14ac:dyDescent="0.2">
      <c r="B242" s="9" t="s">
        <v>187</v>
      </c>
      <c r="C242" s="6" t="s">
        <v>270</v>
      </c>
      <c r="D242" s="6" t="s">
        <v>445</v>
      </c>
      <c r="E242" s="20" t="s">
        <v>272</v>
      </c>
      <c r="F242" s="8">
        <v>0.13023628354024833</v>
      </c>
    </row>
    <row r="243" spans="2:6" x14ac:dyDescent="0.2">
      <c r="B243" s="9" t="s">
        <v>188</v>
      </c>
      <c r="C243" s="6" t="s">
        <v>270</v>
      </c>
      <c r="D243" s="6" t="s">
        <v>445</v>
      </c>
      <c r="E243" s="20" t="s">
        <v>272</v>
      </c>
      <c r="F243" s="8">
        <v>0.16964695093993581</v>
      </c>
    </row>
    <row r="244" spans="2:6" x14ac:dyDescent="0.2">
      <c r="B244" s="9" t="s">
        <v>189</v>
      </c>
      <c r="C244" s="6" t="s">
        <v>8</v>
      </c>
      <c r="D244" s="6" t="s">
        <v>282</v>
      </c>
      <c r="E244" s="20" t="s">
        <v>272</v>
      </c>
      <c r="F244" s="8">
        <v>0.76658640219262442</v>
      </c>
    </row>
    <row r="245" spans="2:6" x14ac:dyDescent="0.2">
      <c r="B245" s="9" t="s">
        <v>190</v>
      </c>
      <c r="C245" s="6" t="s">
        <v>8</v>
      </c>
      <c r="D245" s="6" t="s">
        <v>282</v>
      </c>
      <c r="E245" s="20" t="s">
        <v>272</v>
      </c>
      <c r="F245" s="8">
        <v>0.25985536732268394</v>
      </c>
    </row>
    <row r="246" spans="2:6" x14ac:dyDescent="0.2">
      <c r="B246" s="9" t="s">
        <v>191</v>
      </c>
      <c r="C246" s="6" t="s">
        <v>8</v>
      </c>
      <c r="D246" s="6" t="s">
        <v>282</v>
      </c>
      <c r="E246" s="20" t="s">
        <v>272</v>
      </c>
      <c r="F246" s="8">
        <v>0.41039006505946773</v>
      </c>
    </row>
    <row r="247" spans="2:6" x14ac:dyDescent="0.2">
      <c r="B247" s="9" t="s">
        <v>192</v>
      </c>
      <c r="C247" s="6" t="s">
        <v>8</v>
      </c>
      <c r="D247" s="6" t="s">
        <v>282</v>
      </c>
      <c r="E247" s="20" t="s">
        <v>272</v>
      </c>
      <c r="F247" s="8">
        <v>0.17624999999999999</v>
      </c>
    </row>
    <row r="248" spans="2:6" x14ac:dyDescent="0.2">
      <c r="B248" s="9" t="s">
        <v>193</v>
      </c>
      <c r="C248" s="6" t="s">
        <v>8</v>
      </c>
      <c r="D248" s="6" t="s">
        <v>282</v>
      </c>
      <c r="E248" s="20" t="s">
        <v>272</v>
      </c>
      <c r="F248" s="8">
        <v>0.12665997529339099</v>
      </c>
    </row>
    <row r="249" spans="2:6" x14ac:dyDescent="0.2">
      <c r="B249" s="9" t="s">
        <v>194</v>
      </c>
      <c r="C249" s="6" t="s">
        <v>8</v>
      </c>
      <c r="D249" s="6" t="s">
        <v>282</v>
      </c>
      <c r="E249" s="20" t="s">
        <v>272</v>
      </c>
      <c r="F249" s="8">
        <v>0.21150137523315735</v>
      </c>
    </row>
    <row r="250" spans="2:6" x14ac:dyDescent="0.2">
      <c r="B250" s="9" t="s">
        <v>195</v>
      </c>
      <c r="C250" s="6" t="s">
        <v>8</v>
      </c>
      <c r="D250" s="6" t="s">
        <v>282</v>
      </c>
      <c r="E250" s="20" t="s">
        <v>272</v>
      </c>
      <c r="F250" s="8">
        <v>0.13314293485652112</v>
      </c>
    </row>
    <row r="251" spans="2:6" x14ac:dyDescent="0.2">
      <c r="B251" s="9" t="s">
        <v>196</v>
      </c>
      <c r="C251" s="6" t="s">
        <v>8</v>
      </c>
      <c r="D251" s="6" t="s">
        <v>282</v>
      </c>
      <c r="E251" s="20" t="s">
        <v>272</v>
      </c>
      <c r="F251" s="8">
        <v>0.16829751212373384</v>
      </c>
    </row>
    <row r="252" spans="2:6" x14ac:dyDescent="0.2">
      <c r="B252" s="9" t="s">
        <v>197</v>
      </c>
      <c r="C252" s="6" t="s">
        <v>8</v>
      </c>
      <c r="D252" s="6" t="s">
        <v>283</v>
      </c>
      <c r="E252" s="20" t="s">
        <v>272</v>
      </c>
      <c r="F252" s="8">
        <v>0.13746006389776358</v>
      </c>
    </row>
    <row r="253" spans="2:6" x14ac:dyDescent="0.2">
      <c r="B253" s="9" t="s">
        <v>198</v>
      </c>
      <c r="C253" s="6" t="s">
        <v>8</v>
      </c>
      <c r="D253" s="6" t="s">
        <v>283</v>
      </c>
      <c r="E253" s="20" t="s">
        <v>272</v>
      </c>
      <c r="F253" s="8">
        <v>0.17138026437134954</v>
      </c>
    </row>
    <row r="254" spans="2:6" x14ac:dyDescent="0.2">
      <c r="B254" s="9" t="s">
        <v>199</v>
      </c>
      <c r="C254" s="6" t="s">
        <v>8</v>
      </c>
      <c r="D254" s="6" t="s">
        <v>283</v>
      </c>
      <c r="E254" s="20" t="s">
        <v>272</v>
      </c>
      <c r="F254" s="8">
        <v>0.13537604456824512</v>
      </c>
    </row>
    <row r="255" spans="2:6" x14ac:dyDescent="0.2">
      <c r="B255" s="9" t="s">
        <v>200</v>
      </c>
      <c r="C255" s="6" t="s">
        <v>8</v>
      </c>
      <c r="D255" s="6" t="s">
        <v>283</v>
      </c>
      <c r="E255" s="20" t="s">
        <v>272</v>
      </c>
      <c r="F255" s="8">
        <v>0.21188278297503255</v>
      </c>
    </row>
    <row r="256" spans="2:6" x14ac:dyDescent="0.2">
      <c r="B256" s="9" t="s">
        <v>201</v>
      </c>
      <c r="C256" s="6" t="s">
        <v>8</v>
      </c>
      <c r="D256" s="6" t="s">
        <v>283</v>
      </c>
      <c r="E256" s="20" t="s">
        <v>272</v>
      </c>
      <c r="F256" s="8">
        <v>0.10106071995322811</v>
      </c>
    </row>
    <row r="257" spans="2:6" x14ac:dyDescent="0.2">
      <c r="B257" s="9" t="s">
        <v>202</v>
      </c>
      <c r="C257" s="6" t="s">
        <v>8</v>
      </c>
      <c r="D257" s="6" t="s">
        <v>283</v>
      </c>
      <c r="E257" s="20" t="s">
        <v>272</v>
      </c>
      <c r="F257" s="8">
        <v>0.1639947652543759</v>
      </c>
    </row>
    <row r="258" spans="2:6" x14ac:dyDescent="0.2">
      <c r="B258" s="9" t="s">
        <v>203</v>
      </c>
      <c r="C258" s="6" t="s">
        <v>8</v>
      </c>
      <c r="D258" s="6" t="s">
        <v>283</v>
      </c>
      <c r="E258" s="20" t="s">
        <v>272</v>
      </c>
      <c r="F258" s="8">
        <v>0.11000056151384133</v>
      </c>
    </row>
    <row r="259" spans="2:6" x14ac:dyDescent="0.2">
      <c r="B259" s="9" t="s">
        <v>204</v>
      </c>
      <c r="C259" s="6" t="s">
        <v>8</v>
      </c>
      <c r="D259" s="6" t="s">
        <v>283</v>
      </c>
      <c r="E259" s="20" t="s">
        <v>272</v>
      </c>
      <c r="F259" s="8">
        <v>0.19345808162663919</v>
      </c>
    </row>
    <row r="260" spans="2:6" x14ac:dyDescent="0.2">
      <c r="B260" s="9" t="s">
        <v>205</v>
      </c>
      <c r="C260" s="6" t="s">
        <v>8</v>
      </c>
      <c r="D260" s="6" t="s">
        <v>305</v>
      </c>
      <c r="E260" s="20" t="s">
        <v>272</v>
      </c>
      <c r="F260" s="8">
        <v>0.17408340330254687</v>
      </c>
    </row>
    <row r="261" spans="2:6" x14ac:dyDescent="0.2">
      <c r="B261" s="9" t="s">
        <v>206</v>
      </c>
      <c r="C261" s="6" t="s">
        <v>8</v>
      </c>
      <c r="D261" s="6" t="s">
        <v>305</v>
      </c>
      <c r="E261" s="20" t="s">
        <v>272</v>
      </c>
      <c r="F261" s="8">
        <v>0.19603893924135618</v>
      </c>
    </row>
    <row r="262" spans="2:6" x14ac:dyDescent="0.2">
      <c r="B262" s="9" t="s">
        <v>207</v>
      </c>
      <c r="C262" s="6" t="s">
        <v>8</v>
      </c>
      <c r="D262" s="6" t="s">
        <v>305</v>
      </c>
      <c r="E262" s="20" t="s">
        <v>272</v>
      </c>
      <c r="F262" s="8">
        <v>0.11540273198304289</v>
      </c>
    </row>
    <row r="263" spans="2:6" x14ac:dyDescent="0.2">
      <c r="B263" s="9" t="s">
        <v>208</v>
      </c>
      <c r="C263" s="6" t="s">
        <v>8</v>
      </c>
      <c r="D263" s="6" t="s">
        <v>305</v>
      </c>
      <c r="E263" s="20" t="s">
        <v>272</v>
      </c>
      <c r="F263" s="8">
        <v>0.1449716217528938</v>
      </c>
    </row>
    <row r="264" spans="2:6" x14ac:dyDescent="0.2">
      <c r="B264" s="9" t="s">
        <v>209</v>
      </c>
      <c r="C264" s="6" t="s">
        <v>8</v>
      </c>
      <c r="D264" s="6" t="s">
        <v>305</v>
      </c>
      <c r="E264" s="20" t="s">
        <v>272</v>
      </c>
      <c r="F264" s="8">
        <v>0.11397189087043819</v>
      </c>
    </row>
    <row r="265" spans="2:6" x14ac:dyDescent="0.2">
      <c r="B265" s="9" t="s">
        <v>210</v>
      </c>
      <c r="C265" s="6" t="s">
        <v>8</v>
      </c>
      <c r="D265" s="6" t="s">
        <v>305</v>
      </c>
      <c r="E265" s="20" t="s">
        <v>272</v>
      </c>
      <c r="F265" s="8">
        <v>0.19722777739466238</v>
      </c>
    </row>
    <row r="266" spans="2:6" x14ac:dyDescent="0.2">
      <c r="B266" s="9" t="s">
        <v>211</v>
      </c>
      <c r="C266" s="6" t="s">
        <v>8</v>
      </c>
      <c r="D266" s="6" t="s">
        <v>305</v>
      </c>
      <c r="E266" s="20" t="s">
        <v>272</v>
      </c>
      <c r="F266" s="8">
        <v>0.11877116594097725</v>
      </c>
    </row>
    <row r="267" spans="2:6" x14ac:dyDescent="0.2">
      <c r="B267" s="9" t="s">
        <v>212</v>
      </c>
      <c r="C267" s="6" t="s">
        <v>8</v>
      </c>
      <c r="D267" s="6" t="s">
        <v>305</v>
      </c>
      <c r="E267" s="20" t="s">
        <v>272</v>
      </c>
      <c r="F267" s="8">
        <v>0.1099623236659949</v>
      </c>
    </row>
    <row r="268" spans="2:6" x14ac:dyDescent="0.2">
      <c r="B268" s="9" t="s">
        <v>213</v>
      </c>
      <c r="C268" s="6" t="s">
        <v>8</v>
      </c>
      <c r="D268" s="6" t="s">
        <v>445</v>
      </c>
      <c r="E268" s="20" t="s">
        <v>272</v>
      </c>
      <c r="F268" s="8">
        <v>0.14443143923499921</v>
      </c>
    </row>
    <row r="269" spans="2:6" x14ac:dyDescent="0.2">
      <c r="B269" s="9" t="s">
        <v>214</v>
      </c>
      <c r="C269" s="6" t="s">
        <v>8</v>
      </c>
      <c r="D269" s="6" t="s">
        <v>445</v>
      </c>
      <c r="E269" s="20" t="s">
        <v>272</v>
      </c>
      <c r="F269" s="8">
        <v>0.16784328393099254</v>
      </c>
    </row>
    <row r="270" spans="2:6" x14ac:dyDescent="0.2">
      <c r="B270" s="9" t="s">
        <v>215</v>
      </c>
      <c r="C270" s="6" t="s">
        <v>8</v>
      </c>
      <c r="D270" s="6" t="s">
        <v>446</v>
      </c>
      <c r="E270" s="20" t="s">
        <v>272</v>
      </c>
      <c r="F270" s="8">
        <v>0.18305130880551648</v>
      </c>
    </row>
    <row r="271" spans="2:6" x14ac:dyDescent="0.2">
      <c r="B271" s="9" t="s">
        <v>216</v>
      </c>
      <c r="C271" s="6" t="s">
        <v>8</v>
      </c>
      <c r="D271" s="6" t="s">
        <v>446</v>
      </c>
      <c r="E271" s="20" t="s">
        <v>272</v>
      </c>
      <c r="F271" s="8">
        <v>0.32416428372599138</v>
      </c>
    </row>
    <row r="272" spans="2:6" x14ac:dyDescent="0.2">
      <c r="B272" s="9" t="s">
        <v>217</v>
      </c>
      <c r="C272" s="6" t="s">
        <v>8</v>
      </c>
      <c r="D272" s="6" t="s">
        <v>446</v>
      </c>
      <c r="E272" s="20" t="s">
        <v>272</v>
      </c>
      <c r="F272" s="8">
        <v>0.2904610894395645</v>
      </c>
    </row>
    <row r="273" spans="2:6" x14ac:dyDescent="0.2">
      <c r="B273" s="9" t="s">
        <v>218</v>
      </c>
      <c r="C273" s="6" t="s">
        <v>8</v>
      </c>
      <c r="D273" s="6" t="s">
        <v>446</v>
      </c>
      <c r="E273" s="20" t="s">
        <v>272</v>
      </c>
      <c r="F273" s="8">
        <v>0.13992430324578511</v>
      </c>
    </row>
    <row r="274" spans="2:6" x14ac:dyDescent="0.2">
      <c r="B274" s="9" t="s">
        <v>129</v>
      </c>
      <c r="C274" s="6" t="s">
        <v>356</v>
      </c>
      <c r="D274" s="6" t="s">
        <v>306</v>
      </c>
      <c r="E274" s="20" t="s">
        <v>272</v>
      </c>
      <c r="F274" s="8">
        <v>0.85631675466267043</v>
      </c>
    </row>
    <row r="275" spans="2:6" x14ac:dyDescent="0.2">
      <c r="B275" s="9" t="s">
        <v>130</v>
      </c>
      <c r="C275" s="6" t="s">
        <v>356</v>
      </c>
      <c r="D275" s="6" t="s">
        <v>306</v>
      </c>
      <c r="E275" s="20" t="s">
        <v>272</v>
      </c>
      <c r="F275" s="8">
        <v>0.24897931865336989</v>
      </c>
    </row>
    <row r="276" spans="2:6" x14ac:dyDescent="0.2">
      <c r="B276" s="9" t="s">
        <v>131</v>
      </c>
      <c r="C276" s="6" t="s">
        <v>356</v>
      </c>
      <c r="D276" s="6" t="s">
        <v>306</v>
      </c>
      <c r="E276" s="20" t="s">
        <v>272</v>
      </c>
      <c r="F276" s="8">
        <v>0.27160377801795027</v>
      </c>
    </row>
    <row r="277" spans="2:6" x14ac:dyDescent="0.2">
      <c r="B277" s="9" t="s">
        <v>132</v>
      </c>
      <c r="C277" s="6" t="s">
        <v>356</v>
      </c>
      <c r="D277" s="6" t="s">
        <v>306</v>
      </c>
      <c r="E277" s="20" t="s">
        <v>272</v>
      </c>
      <c r="F277" s="38">
        <v>0.7958849798817963</v>
      </c>
    </row>
    <row r="278" spans="2:6" x14ac:dyDescent="0.2">
      <c r="B278" s="9" t="s">
        <v>133</v>
      </c>
      <c r="C278" s="6" t="s">
        <v>356</v>
      </c>
      <c r="D278" s="6" t="s">
        <v>306</v>
      </c>
      <c r="E278" s="20" t="s">
        <v>272</v>
      </c>
      <c r="F278" s="38">
        <v>0.20111521834471527</v>
      </c>
    </row>
    <row r="279" spans="2:6" x14ac:dyDescent="0.2">
      <c r="B279" s="9" t="s">
        <v>134</v>
      </c>
      <c r="C279" s="6" t="s">
        <v>356</v>
      </c>
      <c r="D279" s="6" t="s">
        <v>306</v>
      </c>
      <c r="E279" s="20" t="s">
        <v>272</v>
      </c>
      <c r="F279" s="38">
        <v>0.18631066528986578</v>
      </c>
    </row>
    <row r="280" spans="2:6" x14ac:dyDescent="0.2">
      <c r="B280" s="9" t="s">
        <v>135</v>
      </c>
      <c r="C280" s="6" t="s">
        <v>356</v>
      </c>
      <c r="D280" s="6" t="s">
        <v>306</v>
      </c>
      <c r="E280" s="20" t="s">
        <v>272</v>
      </c>
      <c r="F280" s="38">
        <v>0.50110331289067966</v>
      </c>
    </row>
    <row r="281" spans="2:6" x14ac:dyDescent="0.2">
      <c r="B281" s="9" t="s">
        <v>136</v>
      </c>
      <c r="C281" s="6" t="s">
        <v>356</v>
      </c>
      <c r="D281" s="6" t="s">
        <v>306</v>
      </c>
      <c r="E281" s="20" t="s">
        <v>272</v>
      </c>
      <c r="F281" s="38">
        <v>0.40559111076210302</v>
      </c>
    </row>
    <row r="282" spans="2:6" x14ac:dyDescent="0.2">
      <c r="B282" s="9" t="s">
        <v>137</v>
      </c>
      <c r="C282" s="6" t="s">
        <v>356</v>
      </c>
      <c r="D282" s="6" t="s">
        <v>307</v>
      </c>
      <c r="E282" s="20" t="s">
        <v>272</v>
      </c>
      <c r="F282" s="38">
        <v>0.24726516589820094</v>
      </c>
    </row>
    <row r="283" spans="2:6" x14ac:dyDescent="0.2">
      <c r="B283" s="9" t="s">
        <v>138</v>
      </c>
      <c r="C283" s="6" t="s">
        <v>356</v>
      </c>
      <c r="D283" s="6" t="s">
        <v>307</v>
      </c>
      <c r="E283" s="20" t="s">
        <v>272</v>
      </c>
      <c r="F283" s="38">
        <v>0.13084491327720862</v>
      </c>
    </row>
    <row r="284" spans="2:6" x14ac:dyDescent="0.2">
      <c r="B284" s="9" t="s">
        <v>139</v>
      </c>
      <c r="C284" s="6" t="s">
        <v>356</v>
      </c>
      <c r="D284" s="6" t="s">
        <v>307</v>
      </c>
      <c r="E284" s="20" t="s">
        <v>272</v>
      </c>
      <c r="F284" s="38">
        <v>0.31319167773351042</v>
      </c>
    </row>
    <row r="285" spans="2:6" x14ac:dyDescent="0.2">
      <c r="B285" s="9" t="s">
        <v>140</v>
      </c>
      <c r="C285" s="6" t="s">
        <v>356</v>
      </c>
      <c r="D285" s="6" t="s">
        <v>307</v>
      </c>
      <c r="E285" s="20" t="s">
        <v>272</v>
      </c>
      <c r="F285" s="38">
        <v>7.7194438680224131E-2</v>
      </c>
    </row>
    <row r="286" spans="2:6" x14ac:dyDescent="0.2">
      <c r="B286" s="9" t="s">
        <v>141</v>
      </c>
      <c r="C286" s="6" t="s">
        <v>356</v>
      </c>
      <c r="D286" s="6" t="s">
        <v>307</v>
      </c>
      <c r="E286" s="20" t="s">
        <v>272</v>
      </c>
      <c r="F286" s="38">
        <v>0.10409479526023699</v>
      </c>
    </row>
    <row r="287" spans="2:6" x14ac:dyDescent="0.2">
      <c r="B287" s="9" t="s">
        <v>142</v>
      </c>
      <c r="C287" s="6" t="s">
        <v>356</v>
      </c>
      <c r="D287" s="6" t="s">
        <v>307</v>
      </c>
      <c r="E287" s="20" t="s">
        <v>272</v>
      </c>
      <c r="F287" s="38">
        <v>0.22920818988947275</v>
      </c>
    </row>
    <row r="288" spans="2:6" x14ac:dyDescent="0.2">
      <c r="B288" s="9" t="s">
        <v>143</v>
      </c>
      <c r="C288" s="6" t="s">
        <v>356</v>
      </c>
      <c r="D288" s="6" t="s">
        <v>307</v>
      </c>
      <c r="E288" s="20" t="s">
        <v>272</v>
      </c>
      <c r="F288" s="38">
        <v>0.11806759098786827</v>
      </c>
    </row>
    <row r="289" spans="2:6" x14ac:dyDescent="0.2">
      <c r="B289" s="9" t="s">
        <v>144</v>
      </c>
      <c r="C289" s="6" t="s">
        <v>356</v>
      </c>
      <c r="D289" s="6" t="s">
        <v>307</v>
      </c>
      <c r="E289" s="20" t="s">
        <v>272</v>
      </c>
      <c r="F289" s="38">
        <v>7.1371443805461413E-2</v>
      </c>
    </row>
    <row r="290" spans="2:6" x14ac:dyDescent="0.2">
      <c r="B290" s="9" t="s">
        <v>145</v>
      </c>
      <c r="C290" s="6" t="s">
        <v>356</v>
      </c>
      <c r="D290" s="6" t="s">
        <v>446</v>
      </c>
      <c r="E290" s="20" t="s">
        <v>272</v>
      </c>
      <c r="F290" s="38">
        <v>0.4986412346818439</v>
      </c>
    </row>
    <row r="291" spans="2:6" x14ac:dyDescent="0.2">
      <c r="B291" s="9" t="s">
        <v>146</v>
      </c>
      <c r="C291" s="6" t="s">
        <v>356</v>
      </c>
      <c r="D291" s="6" t="s">
        <v>446</v>
      </c>
      <c r="E291" s="20" t="s">
        <v>272</v>
      </c>
      <c r="F291" s="38">
        <v>0.14735741093951887</v>
      </c>
    </row>
    <row r="292" spans="2:6" x14ac:dyDescent="0.2">
      <c r="B292" s="9" t="s">
        <v>147</v>
      </c>
      <c r="C292" s="6" t="s">
        <v>356</v>
      </c>
      <c r="D292" s="6" t="s">
        <v>446</v>
      </c>
      <c r="E292" s="20" t="s">
        <v>272</v>
      </c>
      <c r="F292" s="38">
        <v>0.12452705432905999</v>
      </c>
    </row>
    <row r="293" spans="2:6" x14ac:dyDescent="0.2">
      <c r="B293" s="9" t="s">
        <v>148</v>
      </c>
      <c r="C293" s="6" t="s">
        <v>356</v>
      </c>
      <c r="D293" s="6" t="s">
        <v>446</v>
      </c>
      <c r="E293" s="20" t="s">
        <v>272</v>
      </c>
      <c r="F293" s="38">
        <v>0.14019044740024184</v>
      </c>
    </row>
    <row r="294" spans="2:6" x14ac:dyDescent="0.2">
      <c r="B294" s="9" t="s">
        <v>149</v>
      </c>
      <c r="C294" s="6" t="s">
        <v>356</v>
      </c>
      <c r="D294" s="6" t="s">
        <v>455</v>
      </c>
      <c r="E294" s="20" t="s">
        <v>272</v>
      </c>
      <c r="F294" s="38">
        <v>0.19220701518211053</v>
      </c>
    </row>
    <row r="295" spans="2:6" x14ac:dyDescent="0.2">
      <c r="B295" s="9" t="s">
        <v>150</v>
      </c>
      <c r="C295" s="6" t="s">
        <v>356</v>
      </c>
      <c r="D295" s="6" t="s">
        <v>455</v>
      </c>
      <c r="E295" s="20" t="s">
        <v>272</v>
      </c>
      <c r="F295" s="38">
        <v>0.13841656225762186</v>
      </c>
    </row>
    <row r="296" spans="2:6" x14ac:dyDescent="0.2">
      <c r="B296" s="9" t="s">
        <v>151</v>
      </c>
      <c r="C296" s="6" t="s">
        <v>356</v>
      </c>
      <c r="D296" s="6" t="s">
        <v>455</v>
      </c>
      <c r="E296" s="20" t="s">
        <v>272</v>
      </c>
      <c r="F296" s="38">
        <v>0.10168903953931782</v>
      </c>
    </row>
    <row r="297" spans="2:6" x14ac:dyDescent="0.2">
      <c r="B297" s="9" t="s">
        <v>152</v>
      </c>
      <c r="C297" s="6" t="s">
        <v>356</v>
      </c>
      <c r="D297" s="6" t="s">
        <v>455</v>
      </c>
      <c r="E297" s="20" t="s">
        <v>272</v>
      </c>
      <c r="F297" s="38">
        <v>0.15526966220926547</v>
      </c>
    </row>
    <row r="298" spans="2:6" x14ac:dyDescent="0.2">
      <c r="B298" s="9" t="s">
        <v>153</v>
      </c>
      <c r="C298" s="6" t="s">
        <v>356</v>
      </c>
      <c r="D298" s="6" t="s">
        <v>455</v>
      </c>
      <c r="E298" s="20" t="s">
        <v>272</v>
      </c>
      <c r="F298" s="38">
        <v>0.18376245847176079</v>
      </c>
    </row>
    <row r="299" spans="2:6" x14ac:dyDescent="0.2">
      <c r="B299" s="9" t="s">
        <v>154</v>
      </c>
      <c r="C299" s="6" t="s">
        <v>356</v>
      </c>
      <c r="D299" s="6" t="s">
        <v>455</v>
      </c>
      <c r="E299" s="20" t="s">
        <v>272</v>
      </c>
      <c r="F299" s="38">
        <v>0.11231635879856298</v>
      </c>
    </row>
    <row r="300" spans="2:6" x14ac:dyDescent="0.2">
      <c r="B300" s="9" t="s">
        <v>155</v>
      </c>
      <c r="C300" s="6" t="s">
        <v>356</v>
      </c>
      <c r="D300" s="6" t="s">
        <v>455</v>
      </c>
      <c r="E300" s="20" t="s">
        <v>272</v>
      </c>
      <c r="F300" s="38">
        <v>0.2096928982725528</v>
      </c>
    </row>
    <row r="301" spans="2:6" x14ac:dyDescent="0.2">
      <c r="B301" s="9" t="s">
        <v>156</v>
      </c>
      <c r="C301" s="6" t="s">
        <v>356</v>
      </c>
      <c r="D301" s="6" t="s">
        <v>455</v>
      </c>
      <c r="E301" s="20" t="s">
        <v>272</v>
      </c>
      <c r="F301" s="38">
        <v>0.20981707497266466</v>
      </c>
    </row>
    <row r="302" spans="2:6" x14ac:dyDescent="0.2">
      <c r="B302" s="9" t="s">
        <v>157</v>
      </c>
      <c r="C302" s="6" t="s">
        <v>356</v>
      </c>
      <c r="D302" s="6" t="s">
        <v>456</v>
      </c>
      <c r="E302" s="20" t="s">
        <v>272</v>
      </c>
      <c r="F302" s="38">
        <v>0.27373471952473438</v>
      </c>
    </row>
    <row r="303" spans="2:6" x14ac:dyDescent="0.2">
      <c r="B303" s="9" t="s">
        <v>158</v>
      </c>
      <c r="C303" s="6" t="s">
        <v>356</v>
      </c>
      <c r="D303" s="6" t="s">
        <v>456</v>
      </c>
      <c r="E303" s="20" t="s">
        <v>272</v>
      </c>
      <c r="F303" s="38">
        <v>0.44921906223522456</v>
      </c>
    </row>
    <row r="304" spans="2:6" x14ac:dyDescent="0.2">
      <c r="B304" s="9" t="s">
        <v>99</v>
      </c>
      <c r="C304" s="6" t="s">
        <v>5</v>
      </c>
      <c r="D304" s="6" t="s">
        <v>357</v>
      </c>
      <c r="E304" s="20" t="s">
        <v>272</v>
      </c>
      <c r="F304" s="38">
        <v>0.25677698320306003</v>
      </c>
    </row>
    <row r="305" spans="2:6" x14ac:dyDescent="0.2">
      <c r="B305" s="9" t="s">
        <v>100</v>
      </c>
      <c r="C305" s="6" t="s">
        <v>5</v>
      </c>
      <c r="D305" s="6" t="s">
        <v>357</v>
      </c>
      <c r="E305" s="20" t="s">
        <v>272</v>
      </c>
      <c r="F305" s="38">
        <v>0.34386157648997528</v>
      </c>
    </row>
    <row r="306" spans="2:6" x14ac:dyDescent="0.2">
      <c r="B306" s="9" t="s">
        <v>101</v>
      </c>
      <c r="C306" s="6" t="s">
        <v>5</v>
      </c>
      <c r="D306" s="6" t="s">
        <v>357</v>
      </c>
      <c r="E306" s="20" t="s">
        <v>272</v>
      </c>
      <c r="F306" s="38">
        <v>0.43708907686950815</v>
      </c>
    </row>
    <row r="307" spans="2:6" x14ac:dyDescent="0.2">
      <c r="B307" s="9" t="s">
        <v>102</v>
      </c>
      <c r="C307" s="6" t="s">
        <v>5</v>
      </c>
      <c r="D307" s="6" t="s">
        <v>357</v>
      </c>
      <c r="E307" s="20" t="s">
        <v>272</v>
      </c>
      <c r="F307" s="8">
        <v>0.3104840100734812</v>
      </c>
    </row>
    <row r="308" spans="2:6" x14ac:dyDescent="0.2">
      <c r="B308" s="9" t="s">
        <v>103</v>
      </c>
      <c r="C308" s="6" t="s">
        <v>5</v>
      </c>
      <c r="D308" s="6" t="s">
        <v>357</v>
      </c>
      <c r="E308" s="20" t="s">
        <v>272</v>
      </c>
      <c r="F308" s="8">
        <v>0.19115302869287987</v>
      </c>
    </row>
    <row r="309" spans="2:6" x14ac:dyDescent="0.2">
      <c r="B309" s="9" t="s">
        <v>104</v>
      </c>
      <c r="C309" s="6" t="s">
        <v>5</v>
      </c>
      <c r="D309" s="6" t="s">
        <v>357</v>
      </c>
      <c r="E309" s="20" t="s">
        <v>272</v>
      </c>
      <c r="F309" s="8">
        <v>0.1082155477031802</v>
      </c>
    </row>
    <row r="310" spans="2:6" x14ac:dyDescent="0.2">
      <c r="B310" s="9" t="s">
        <v>105</v>
      </c>
      <c r="C310" s="6" t="s">
        <v>5</v>
      </c>
      <c r="D310" s="6" t="s">
        <v>357</v>
      </c>
      <c r="E310" s="20" t="s">
        <v>272</v>
      </c>
      <c r="F310" s="8">
        <v>0.23180703188879809</v>
      </c>
    </row>
    <row r="311" spans="2:6" x14ac:dyDescent="0.2">
      <c r="B311" s="9" t="s">
        <v>106</v>
      </c>
      <c r="C311" s="6" t="s">
        <v>5</v>
      </c>
      <c r="D311" s="6" t="s">
        <v>357</v>
      </c>
      <c r="E311" s="20" t="s">
        <v>272</v>
      </c>
      <c r="F311" s="8">
        <v>0.25155160103256996</v>
      </c>
    </row>
    <row r="312" spans="2:6" x14ac:dyDescent="0.2">
      <c r="B312" s="9" t="s">
        <v>107</v>
      </c>
      <c r="C312" s="6" t="s">
        <v>5</v>
      </c>
      <c r="D312" s="6" t="s">
        <v>358</v>
      </c>
      <c r="E312" s="20" t="s">
        <v>272</v>
      </c>
      <c r="F312" s="8">
        <v>0.25442872428962077</v>
      </c>
    </row>
    <row r="313" spans="2:6" x14ac:dyDescent="0.2">
      <c r="B313" s="9" t="s">
        <v>108</v>
      </c>
      <c r="C313" s="6" t="s">
        <v>5</v>
      </c>
      <c r="D313" s="6" t="s">
        <v>358</v>
      </c>
      <c r="E313" s="20" t="s">
        <v>272</v>
      </c>
      <c r="F313" s="8">
        <v>0.11474735000514563</v>
      </c>
    </row>
    <row r="314" spans="2:6" x14ac:dyDescent="0.2">
      <c r="B314" s="9" t="s">
        <v>109</v>
      </c>
      <c r="C314" s="6" t="s">
        <v>5</v>
      </c>
      <c r="D314" s="6" t="s">
        <v>358</v>
      </c>
      <c r="E314" s="20" t="s">
        <v>272</v>
      </c>
      <c r="F314" s="8">
        <v>0.41712230702456521</v>
      </c>
    </row>
    <row r="315" spans="2:6" x14ac:dyDescent="0.2">
      <c r="B315" s="9" t="s">
        <v>110</v>
      </c>
      <c r="C315" s="6" t="s">
        <v>5</v>
      </c>
      <c r="D315" s="6" t="s">
        <v>358</v>
      </c>
      <c r="E315" s="20" t="s">
        <v>272</v>
      </c>
      <c r="F315" s="8">
        <v>0.14655887230514095</v>
      </c>
    </row>
    <row r="316" spans="2:6" x14ac:dyDescent="0.2">
      <c r="B316" s="9" t="s">
        <v>111</v>
      </c>
      <c r="C316" s="6" t="s">
        <v>5</v>
      </c>
      <c r="D316" s="6" t="s">
        <v>358</v>
      </c>
      <c r="E316" s="20" t="s">
        <v>272</v>
      </c>
      <c r="F316" s="8">
        <v>0.15996226091431512</v>
      </c>
    </row>
    <row r="317" spans="2:6" x14ac:dyDescent="0.2">
      <c r="B317" s="9" t="s">
        <v>112</v>
      </c>
      <c r="C317" s="6" t="s">
        <v>5</v>
      </c>
      <c r="D317" s="6" t="s">
        <v>358</v>
      </c>
      <c r="E317" s="20" t="s">
        <v>272</v>
      </c>
      <c r="F317" s="8">
        <v>0.20205129640253544</v>
      </c>
    </row>
    <row r="318" spans="2:6" x14ac:dyDescent="0.2">
      <c r="B318" s="9" t="s">
        <v>113</v>
      </c>
      <c r="C318" s="6" t="s">
        <v>5</v>
      </c>
      <c r="D318" s="6" t="s">
        <v>358</v>
      </c>
      <c r="E318" s="20" t="s">
        <v>272</v>
      </c>
      <c r="F318" s="8">
        <v>0.20851721094439543</v>
      </c>
    </row>
    <row r="319" spans="2:6" x14ac:dyDescent="0.2">
      <c r="B319" s="9" t="s">
        <v>114</v>
      </c>
      <c r="C319" s="6" t="s">
        <v>5</v>
      </c>
      <c r="D319" s="6" t="s">
        <v>358</v>
      </c>
      <c r="E319" s="20" t="s">
        <v>272</v>
      </c>
      <c r="F319" s="8">
        <v>0.51098518739437315</v>
      </c>
    </row>
    <row r="320" spans="2:6" x14ac:dyDescent="0.2">
      <c r="B320" s="9" t="s">
        <v>115</v>
      </c>
      <c r="C320" s="6" t="s">
        <v>5</v>
      </c>
      <c r="D320" s="6" t="s">
        <v>397</v>
      </c>
      <c r="E320" s="20" t="s">
        <v>272</v>
      </c>
      <c r="F320" s="8">
        <v>8.5522446579102129E-2</v>
      </c>
    </row>
    <row r="321" spans="2:6" x14ac:dyDescent="0.2">
      <c r="B321" s="9" t="s">
        <v>116</v>
      </c>
      <c r="C321" s="6" t="s">
        <v>5</v>
      </c>
      <c r="D321" s="6" t="s">
        <v>397</v>
      </c>
      <c r="E321" s="20" t="s">
        <v>272</v>
      </c>
      <c r="F321" s="8">
        <v>0.25680840898232199</v>
      </c>
    </row>
    <row r="322" spans="2:6" x14ac:dyDescent="0.2">
      <c r="B322" s="9" t="s">
        <v>117</v>
      </c>
      <c r="C322" s="6" t="s">
        <v>5</v>
      </c>
      <c r="D322" s="6" t="s">
        <v>397</v>
      </c>
      <c r="E322" s="20" t="s">
        <v>272</v>
      </c>
      <c r="F322" s="8">
        <v>0.16537044617273844</v>
      </c>
    </row>
    <row r="323" spans="2:6" x14ac:dyDescent="0.2">
      <c r="B323" s="9" t="s">
        <v>118</v>
      </c>
      <c r="C323" s="6" t="s">
        <v>5</v>
      </c>
      <c r="D323" s="6" t="s">
        <v>397</v>
      </c>
      <c r="E323" s="20" t="s">
        <v>272</v>
      </c>
      <c r="F323" s="8">
        <v>0.1540147831707934</v>
      </c>
    </row>
    <row r="324" spans="2:6" x14ac:dyDescent="0.2">
      <c r="B324" s="9" t="s">
        <v>119</v>
      </c>
      <c r="C324" s="6" t="s">
        <v>5</v>
      </c>
      <c r="D324" s="6" t="s">
        <v>397</v>
      </c>
      <c r="E324" s="20" t="s">
        <v>272</v>
      </c>
      <c r="F324" s="8">
        <v>8.3574998127320763E-2</v>
      </c>
    </row>
    <row r="325" spans="2:6" x14ac:dyDescent="0.2">
      <c r="B325" s="9" t="s">
        <v>120</v>
      </c>
      <c r="C325" s="6" t="s">
        <v>5</v>
      </c>
      <c r="D325" s="6" t="s">
        <v>397</v>
      </c>
      <c r="E325" s="20" t="s">
        <v>272</v>
      </c>
      <c r="F325" s="8">
        <v>8.095365181033716E-2</v>
      </c>
    </row>
    <row r="326" spans="2:6" x14ac:dyDescent="0.2">
      <c r="B326" s="9" t="s">
        <v>121</v>
      </c>
      <c r="C326" s="6" t="s">
        <v>5</v>
      </c>
      <c r="D326" s="6" t="s">
        <v>397</v>
      </c>
      <c r="E326" s="20" t="s">
        <v>272</v>
      </c>
      <c r="F326" s="8">
        <v>0.33815155497152871</v>
      </c>
    </row>
    <row r="327" spans="2:6" x14ac:dyDescent="0.2">
      <c r="B327" s="9" t="s">
        <v>122</v>
      </c>
      <c r="C327" s="6" t="s">
        <v>5</v>
      </c>
      <c r="D327" s="6" t="s">
        <v>397</v>
      </c>
      <c r="E327" s="20" t="s">
        <v>272</v>
      </c>
      <c r="F327" s="8">
        <v>4.5414630851327305E-2</v>
      </c>
    </row>
    <row r="328" spans="2:6" x14ac:dyDescent="0.2">
      <c r="B328" s="9" t="s">
        <v>123</v>
      </c>
      <c r="C328" s="6" t="s">
        <v>5</v>
      </c>
      <c r="D328" s="6" t="s">
        <v>456</v>
      </c>
      <c r="E328" s="20" t="s">
        <v>272</v>
      </c>
      <c r="F328" s="8">
        <v>0.23948811700182812</v>
      </c>
    </row>
    <row r="329" spans="2:6" x14ac:dyDescent="0.2">
      <c r="B329" s="9" t="s">
        <v>124</v>
      </c>
      <c r="C329" s="6" t="s">
        <v>5</v>
      </c>
      <c r="D329" s="6" t="s">
        <v>456</v>
      </c>
      <c r="E329" s="20" t="s">
        <v>272</v>
      </c>
      <c r="F329" s="8">
        <v>0.22817707950958077</v>
      </c>
    </row>
    <row r="330" spans="2:6" x14ac:dyDescent="0.2">
      <c r="B330" s="9" t="s">
        <v>125</v>
      </c>
      <c r="C330" s="6" t="s">
        <v>5</v>
      </c>
      <c r="D330" s="6" t="s">
        <v>456</v>
      </c>
      <c r="E330" s="20" t="s">
        <v>272</v>
      </c>
      <c r="F330" s="8">
        <v>0.33195311951715911</v>
      </c>
    </row>
    <row r="331" spans="2:6" x14ac:dyDescent="0.2">
      <c r="B331" s="9" t="s">
        <v>126</v>
      </c>
      <c r="C331" s="6" t="s">
        <v>5</v>
      </c>
      <c r="D331" s="6" t="s">
        <v>456</v>
      </c>
      <c r="E331" s="20" t="s">
        <v>272</v>
      </c>
      <c r="F331" s="8">
        <v>0.25681950087057459</v>
      </c>
    </row>
    <row r="332" spans="2:6" x14ac:dyDescent="0.2">
      <c r="B332" s="9" t="s">
        <v>127</v>
      </c>
      <c r="C332" s="6" t="s">
        <v>5</v>
      </c>
      <c r="D332" s="6" t="s">
        <v>456</v>
      </c>
      <c r="E332" s="20" t="s">
        <v>272</v>
      </c>
      <c r="F332" s="8">
        <v>0.37447486600028979</v>
      </c>
    </row>
    <row r="333" spans="2:6" x14ac:dyDescent="0.2">
      <c r="B333" s="9" t="s">
        <v>128</v>
      </c>
      <c r="C333" s="6" t="s">
        <v>5</v>
      </c>
      <c r="D333" s="6" t="s">
        <v>456</v>
      </c>
      <c r="E333" s="20" t="s">
        <v>272</v>
      </c>
      <c r="F333" s="8">
        <v>0.73116054492153826</v>
      </c>
    </row>
    <row r="334" spans="2:6" x14ac:dyDescent="0.2">
      <c r="B334" s="9" t="s">
        <v>69</v>
      </c>
      <c r="C334" s="6" t="s">
        <v>4</v>
      </c>
      <c r="D334" s="6" t="s">
        <v>398</v>
      </c>
      <c r="E334" s="20" t="s">
        <v>272</v>
      </c>
      <c r="F334" s="8">
        <v>0.38498032322792397</v>
      </c>
    </row>
    <row r="335" spans="2:6" x14ac:dyDescent="0.2">
      <c r="B335" s="9" t="s">
        <v>70</v>
      </c>
      <c r="C335" s="6" t="s">
        <v>4</v>
      </c>
      <c r="D335" s="6" t="s">
        <v>398</v>
      </c>
      <c r="E335" s="20" t="s">
        <v>272</v>
      </c>
      <c r="F335" s="8">
        <v>0.33128273339429715</v>
      </c>
    </row>
    <row r="336" spans="2:6" x14ac:dyDescent="0.2">
      <c r="B336" s="9" t="s">
        <v>71</v>
      </c>
      <c r="C336" s="6" t="s">
        <v>4</v>
      </c>
      <c r="D336" s="6" t="s">
        <v>398</v>
      </c>
      <c r="E336" s="20" t="s">
        <v>272</v>
      </c>
      <c r="F336" s="8">
        <v>0.37247647190285804</v>
      </c>
    </row>
    <row r="337" spans="2:6" x14ac:dyDescent="0.2">
      <c r="B337" s="9" t="s">
        <v>72</v>
      </c>
      <c r="C337" s="6" t="s">
        <v>4</v>
      </c>
      <c r="D337" s="6" t="s">
        <v>398</v>
      </c>
      <c r="E337" s="20" t="s">
        <v>272</v>
      </c>
      <c r="F337" s="8">
        <v>0.26739238428475776</v>
      </c>
    </row>
    <row r="338" spans="2:6" x14ac:dyDescent="0.2">
      <c r="B338" s="9" t="s">
        <v>73</v>
      </c>
      <c r="C338" s="6" t="s">
        <v>4</v>
      </c>
      <c r="D338" s="6" t="s">
        <v>398</v>
      </c>
      <c r="E338" s="20" t="s">
        <v>272</v>
      </c>
      <c r="F338" s="8">
        <v>0.32019486706019851</v>
      </c>
    </row>
    <row r="339" spans="2:6" x14ac:dyDescent="0.2">
      <c r="B339" s="9" t="s">
        <v>74</v>
      </c>
      <c r="C339" s="6" t="s">
        <v>4</v>
      </c>
      <c r="D339" s="6" t="s">
        <v>398</v>
      </c>
      <c r="E339" s="20" t="s">
        <v>272</v>
      </c>
      <c r="F339" s="8">
        <v>0.47496644753304057</v>
      </c>
    </row>
    <row r="340" spans="2:6" x14ac:dyDescent="0.2">
      <c r="B340" s="9" t="s">
        <v>75</v>
      </c>
      <c r="C340" s="6" t="s">
        <v>4</v>
      </c>
      <c r="D340" s="6" t="s">
        <v>398</v>
      </c>
      <c r="E340" s="20" t="s">
        <v>272</v>
      </c>
      <c r="F340" s="8">
        <v>0.59713729375192148</v>
      </c>
    </row>
    <row r="341" spans="2:6" x14ac:dyDescent="0.2">
      <c r="B341" s="9" t="s">
        <v>76</v>
      </c>
      <c r="C341" s="6" t="s">
        <v>4</v>
      </c>
      <c r="D341" s="6" t="s">
        <v>398</v>
      </c>
      <c r="E341" s="20" t="s">
        <v>272</v>
      </c>
      <c r="F341" s="8">
        <v>0.31470011249624719</v>
      </c>
    </row>
    <row r="342" spans="2:6" x14ac:dyDescent="0.2">
      <c r="B342" s="9" t="s">
        <v>77</v>
      </c>
      <c r="C342" s="6" t="s">
        <v>4</v>
      </c>
      <c r="D342" s="6" t="s">
        <v>457</v>
      </c>
      <c r="E342" s="20" t="s">
        <v>272</v>
      </c>
      <c r="F342" s="8">
        <v>0.42238045007032349</v>
      </c>
    </row>
    <row r="343" spans="2:6" x14ac:dyDescent="0.2">
      <c r="B343" s="9" t="s">
        <v>78</v>
      </c>
      <c r="C343" s="6" t="s">
        <v>4</v>
      </c>
      <c r="D343" s="6" t="s">
        <v>457</v>
      </c>
      <c r="E343" s="20" t="s">
        <v>272</v>
      </c>
      <c r="F343" s="8">
        <v>0.15818848668473928</v>
      </c>
    </row>
    <row r="344" spans="2:6" x14ac:dyDescent="0.2">
      <c r="B344" s="9" t="s">
        <v>79</v>
      </c>
      <c r="C344" s="6" t="s">
        <v>4</v>
      </c>
      <c r="D344" s="6" t="s">
        <v>457</v>
      </c>
      <c r="E344" s="20" t="s">
        <v>272</v>
      </c>
      <c r="F344" s="8">
        <v>0.15573886541628479</v>
      </c>
    </row>
    <row r="345" spans="2:6" x14ac:dyDescent="0.2">
      <c r="B345" s="9" t="s">
        <v>80</v>
      </c>
      <c r="C345" s="6" t="s">
        <v>4</v>
      </c>
      <c r="D345" s="6" t="s">
        <v>457</v>
      </c>
      <c r="E345" s="20" t="s">
        <v>272</v>
      </c>
      <c r="F345" s="8">
        <v>0.15923364841717949</v>
      </c>
    </row>
    <row r="346" spans="2:6" x14ac:dyDescent="0.2">
      <c r="B346" s="9" t="s">
        <v>81</v>
      </c>
      <c r="C346" s="6" t="s">
        <v>4</v>
      </c>
      <c r="D346" s="6" t="s">
        <v>457</v>
      </c>
      <c r="E346" s="20" t="s">
        <v>272</v>
      </c>
      <c r="F346" s="8">
        <v>0.25428842341177482</v>
      </c>
    </row>
    <row r="347" spans="2:6" x14ac:dyDescent="0.2">
      <c r="B347" s="9" t="s">
        <v>82</v>
      </c>
      <c r="C347" s="6" t="s">
        <v>4</v>
      </c>
      <c r="D347" s="6" t="s">
        <v>457</v>
      </c>
      <c r="E347" s="20" t="s">
        <v>272</v>
      </c>
      <c r="F347" s="8">
        <v>0.10874801115214504</v>
      </c>
    </row>
    <row r="348" spans="2:6" x14ac:dyDescent="0.2">
      <c r="B348" s="9" t="s">
        <v>83</v>
      </c>
      <c r="C348" s="6" t="s">
        <v>4</v>
      </c>
      <c r="D348" s="6" t="s">
        <v>457</v>
      </c>
      <c r="E348" s="20" t="s">
        <v>272</v>
      </c>
      <c r="F348" s="8">
        <v>0.27981358408002988</v>
      </c>
    </row>
    <row r="349" spans="2:6" x14ac:dyDescent="0.2">
      <c r="B349" s="9" t="s">
        <v>84</v>
      </c>
      <c r="C349" s="6" t="s">
        <v>4</v>
      </c>
      <c r="D349" s="6" t="s">
        <v>457</v>
      </c>
      <c r="E349" s="20" t="s">
        <v>272</v>
      </c>
      <c r="F349" s="8">
        <v>0.33968152701502702</v>
      </c>
    </row>
    <row r="350" spans="2:6" x14ac:dyDescent="0.2">
      <c r="B350" s="9" t="s">
        <v>85</v>
      </c>
      <c r="C350" s="6" t="s">
        <v>4</v>
      </c>
      <c r="D350" s="6" t="s">
        <v>458</v>
      </c>
      <c r="E350" s="20" t="s">
        <v>272</v>
      </c>
      <c r="F350" s="8">
        <v>9.8943323727185395E-2</v>
      </c>
    </row>
    <row r="351" spans="2:6" x14ac:dyDescent="0.2">
      <c r="B351" s="9" t="s">
        <v>86</v>
      </c>
      <c r="C351" s="6" t="s">
        <v>4</v>
      </c>
      <c r="D351" s="6" t="s">
        <v>458</v>
      </c>
      <c r="E351" s="20" t="s">
        <v>272</v>
      </c>
      <c r="F351" s="8">
        <v>0.1271370889059005</v>
      </c>
    </row>
    <row r="352" spans="2:6" x14ac:dyDescent="0.2">
      <c r="B352" s="9" t="s">
        <v>87</v>
      </c>
      <c r="C352" s="6" t="s">
        <v>4</v>
      </c>
      <c r="D352" s="6" t="s">
        <v>458</v>
      </c>
      <c r="E352" s="20" t="s">
        <v>272</v>
      </c>
      <c r="F352" s="8">
        <v>0.12792060966418226</v>
      </c>
    </row>
    <row r="353" spans="2:6" x14ac:dyDescent="0.2">
      <c r="B353" s="9" t="s">
        <v>88</v>
      </c>
      <c r="C353" s="6" t="s">
        <v>4</v>
      </c>
      <c r="D353" s="6" t="s">
        <v>458</v>
      </c>
      <c r="E353" s="20" t="s">
        <v>272</v>
      </c>
      <c r="F353" s="8">
        <v>0.24833523417092823</v>
      </c>
    </row>
    <row r="354" spans="2:6" x14ac:dyDescent="0.2">
      <c r="B354" s="9" t="s">
        <v>89</v>
      </c>
      <c r="C354" s="6" t="s">
        <v>4</v>
      </c>
      <c r="D354" s="6" t="s">
        <v>458</v>
      </c>
      <c r="E354" s="20" t="s">
        <v>272</v>
      </c>
      <c r="F354" s="8">
        <v>0.12165775401069517</v>
      </c>
    </row>
    <row r="355" spans="2:6" x14ac:dyDescent="0.2">
      <c r="B355" s="9" t="s">
        <v>90</v>
      </c>
      <c r="C355" s="6" t="s">
        <v>4</v>
      </c>
      <c r="D355" s="6" t="s">
        <v>458</v>
      </c>
      <c r="E355" s="20" t="s">
        <v>272</v>
      </c>
      <c r="F355" s="8">
        <v>0.13700494488046089</v>
      </c>
    </row>
    <row r="356" spans="2:6" x14ac:dyDescent="0.2">
      <c r="B356" s="9" t="s">
        <v>91</v>
      </c>
      <c r="C356" s="6" t="s">
        <v>4</v>
      </c>
      <c r="D356" s="6" t="s">
        <v>458</v>
      </c>
      <c r="E356" s="20" t="s">
        <v>272</v>
      </c>
      <c r="F356" s="8">
        <v>0.50832987042423783</v>
      </c>
    </row>
    <row r="357" spans="2:6" x14ac:dyDescent="0.2">
      <c r="B357" s="9" t="s">
        <v>92</v>
      </c>
      <c r="C357" s="6" t="s">
        <v>4</v>
      </c>
      <c r="D357" s="6" t="s">
        <v>458</v>
      </c>
      <c r="E357" s="20" t="s">
        <v>272</v>
      </c>
      <c r="F357" s="8">
        <v>0.27642541004946625</v>
      </c>
    </row>
    <row r="358" spans="2:6" x14ac:dyDescent="0.2">
      <c r="B358" s="9" t="s">
        <v>93</v>
      </c>
      <c r="C358" s="6" t="s">
        <v>4</v>
      </c>
      <c r="D358" s="6" t="s">
        <v>459</v>
      </c>
      <c r="E358" s="20" t="s">
        <v>272</v>
      </c>
      <c r="F358" s="8">
        <v>0.19993615484131116</v>
      </c>
    </row>
    <row r="359" spans="2:6" x14ac:dyDescent="0.2">
      <c r="B359" s="9" t="s">
        <v>94</v>
      </c>
      <c r="C359" s="6" t="s">
        <v>4</v>
      </c>
      <c r="D359" s="6" t="s">
        <v>459</v>
      </c>
      <c r="E359" s="20" t="s">
        <v>272</v>
      </c>
      <c r="F359" s="8">
        <v>0.21923854947211593</v>
      </c>
    </row>
    <row r="360" spans="2:6" x14ac:dyDescent="0.2">
      <c r="B360" s="9" t="s">
        <v>95</v>
      </c>
      <c r="C360" s="6" t="s">
        <v>4</v>
      </c>
      <c r="D360" s="6" t="s">
        <v>459</v>
      </c>
      <c r="E360" s="20" t="s">
        <v>272</v>
      </c>
      <c r="F360" s="8">
        <v>0.14148195836782243</v>
      </c>
    </row>
    <row r="361" spans="2:6" x14ac:dyDescent="0.2">
      <c r="B361" s="9" t="s">
        <v>96</v>
      </c>
      <c r="C361" s="6" t="s">
        <v>4</v>
      </c>
      <c r="D361" s="6" t="s">
        <v>459</v>
      </c>
      <c r="E361" s="20" t="s">
        <v>272</v>
      </c>
      <c r="F361" s="8">
        <v>0.39556781279067865</v>
      </c>
    </row>
    <row r="362" spans="2:6" x14ac:dyDescent="0.2">
      <c r="B362" s="9" t="s">
        <v>97</v>
      </c>
      <c r="C362" s="6" t="s">
        <v>4</v>
      </c>
      <c r="D362" s="6" t="s">
        <v>459</v>
      </c>
      <c r="E362" s="20" t="s">
        <v>272</v>
      </c>
      <c r="F362" s="8">
        <v>0.19890560306264699</v>
      </c>
    </row>
    <row r="363" spans="2:6" x14ac:dyDescent="0.2">
      <c r="B363" s="9" t="s">
        <v>98</v>
      </c>
      <c r="C363" s="6" t="s">
        <v>4</v>
      </c>
      <c r="D363" s="6" t="s">
        <v>459</v>
      </c>
      <c r="E363" s="20" t="s">
        <v>272</v>
      </c>
      <c r="F363" s="8">
        <v>0.15206530152698611</v>
      </c>
    </row>
    <row r="364" spans="2:6" x14ac:dyDescent="0.2">
      <c r="B364" s="9" t="s">
        <v>39</v>
      </c>
      <c r="C364" s="6" t="s">
        <v>3</v>
      </c>
      <c r="D364" s="6" t="s">
        <v>459</v>
      </c>
      <c r="E364" s="20" t="s">
        <v>272</v>
      </c>
      <c r="F364" s="8">
        <v>6.1846168026176318E-2</v>
      </c>
    </row>
    <row r="365" spans="2:6" x14ac:dyDescent="0.2">
      <c r="B365" s="9" t="s">
        <v>40</v>
      </c>
      <c r="C365" s="6" t="s">
        <v>3</v>
      </c>
      <c r="D365" s="6" t="s">
        <v>459</v>
      </c>
      <c r="E365" s="20" t="s">
        <v>272</v>
      </c>
      <c r="F365" s="8">
        <v>7.9914576418738781E-2</v>
      </c>
    </row>
    <row r="366" spans="2:6" x14ac:dyDescent="0.2">
      <c r="B366" s="9" t="s">
        <v>41</v>
      </c>
      <c r="C366" s="6" t="s">
        <v>3</v>
      </c>
      <c r="D366" s="6" t="s">
        <v>460</v>
      </c>
      <c r="E366" s="20" t="s">
        <v>272</v>
      </c>
      <c r="F366" s="8">
        <v>0.14011636140248002</v>
      </c>
    </row>
    <row r="367" spans="2:6" x14ac:dyDescent="0.2">
      <c r="B367" s="9" t="s">
        <v>42</v>
      </c>
      <c r="C367" s="6" t="s">
        <v>3</v>
      </c>
      <c r="D367" s="6" t="s">
        <v>460</v>
      </c>
      <c r="E367" s="20" t="s">
        <v>272</v>
      </c>
      <c r="F367" s="8">
        <v>0.1108617584954298</v>
      </c>
    </row>
    <row r="368" spans="2:6" x14ac:dyDescent="0.2">
      <c r="B368" s="9" t="s">
        <v>43</v>
      </c>
      <c r="C368" s="6" t="s">
        <v>3</v>
      </c>
      <c r="D368" s="6" t="s">
        <v>460</v>
      </c>
      <c r="E368" s="20" t="s">
        <v>272</v>
      </c>
      <c r="F368" s="8">
        <v>0.14648244748343436</v>
      </c>
    </row>
    <row r="369" spans="2:6" x14ac:dyDescent="0.2">
      <c r="B369" s="9" t="s">
        <v>44</v>
      </c>
      <c r="C369" s="6" t="s">
        <v>3</v>
      </c>
      <c r="D369" s="6" t="s">
        <v>460</v>
      </c>
      <c r="E369" s="20" t="s">
        <v>272</v>
      </c>
      <c r="F369" s="8">
        <v>0.103695070382876</v>
      </c>
    </row>
    <row r="370" spans="2:6" x14ac:dyDescent="0.2">
      <c r="B370" s="9" t="s">
        <v>45</v>
      </c>
      <c r="C370" s="6" t="s">
        <v>3</v>
      </c>
      <c r="D370" s="6" t="s">
        <v>460</v>
      </c>
      <c r="E370" s="20" t="s">
        <v>272</v>
      </c>
      <c r="F370" s="8">
        <v>0.10282026529459075</v>
      </c>
    </row>
    <row r="371" spans="2:6" x14ac:dyDescent="0.2">
      <c r="B371" s="9" t="s">
        <v>46</v>
      </c>
      <c r="C371" s="6" t="s">
        <v>3</v>
      </c>
      <c r="D371" s="6" t="s">
        <v>460</v>
      </c>
      <c r="E371" s="20" t="s">
        <v>272</v>
      </c>
      <c r="F371" s="8">
        <v>0.12225857887260973</v>
      </c>
    </row>
    <row r="372" spans="2:6" x14ac:dyDescent="0.2">
      <c r="B372" s="9" t="s">
        <v>47</v>
      </c>
      <c r="C372" s="6" t="s">
        <v>3</v>
      </c>
      <c r="D372" s="6" t="s">
        <v>460</v>
      </c>
      <c r="E372" s="20" t="s">
        <v>272</v>
      </c>
      <c r="F372" s="8">
        <v>0.12958777311376601</v>
      </c>
    </row>
    <row r="373" spans="2:6" x14ac:dyDescent="0.2">
      <c r="B373" s="9" t="s">
        <v>48</v>
      </c>
      <c r="C373" s="6" t="s">
        <v>3</v>
      </c>
      <c r="D373" s="6" t="s">
        <v>460</v>
      </c>
      <c r="E373" s="20" t="s">
        <v>272</v>
      </c>
      <c r="F373" s="8">
        <v>0.11588835696865686</v>
      </c>
    </row>
    <row r="374" spans="2:6" x14ac:dyDescent="0.2">
      <c r="B374" s="9" t="s">
        <v>49</v>
      </c>
      <c r="C374" s="6" t="s">
        <v>3</v>
      </c>
      <c r="D374" s="6" t="s">
        <v>461</v>
      </c>
      <c r="E374" s="20" t="s">
        <v>272</v>
      </c>
      <c r="F374" s="8">
        <v>9.3601654999168823E-2</v>
      </c>
    </row>
    <row r="375" spans="2:6" x14ac:dyDescent="0.2">
      <c r="B375" s="9" t="s">
        <v>50</v>
      </c>
      <c r="C375" s="6" t="s">
        <v>3</v>
      </c>
      <c r="D375" s="6" t="s">
        <v>461</v>
      </c>
      <c r="E375" s="20" t="s">
        <v>272</v>
      </c>
      <c r="F375" s="8">
        <v>8.404961375258406E-2</v>
      </c>
    </row>
    <row r="376" spans="2:6" x14ac:dyDescent="0.2">
      <c r="B376" s="9" t="s">
        <v>51</v>
      </c>
      <c r="C376" s="6" t="s">
        <v>3</v>
      </c>
      <c r="D376" s="6" t="s">
        <v>461</v>
      </c>
      <c r="E376" s="20" t="s">
        <v>272</v>
      </c>
      <c r="F376" s="8">
        <v>9.0872721037892207E-2</v>
      </c>
    </row>
    <row r="377" spans="2:6" x14ac:dyDescent="0.2">
      <c r="B377" s="9" t="s">
        <v>52</v>
      </c>
      <c r="C377" s="6" t="s">
        <v>3</v>
      </c>
      <c r="D377" s="6" t="s">
        <v>461</v>
      </c>
      <c r="E377" s="20" t="s">
        <v>272</v>
      </c>
      <c r="F377" s="8">
        <v>0.10275494334592312</v>
      </c>
    </row>
    <row r="378" spans="2:6" x14ac:dyDescent="0.2">
      <c r="B378" s="9" t="s">
        <v>53</v>
      </c>
      <c r="C378" s="6" t="s">
        <v>3</v>
      </c>
      <c r="D378" s="6" t="s">
        <v>461</v>
      </c>
      <c r="E378" s="20" t="s">
        <v>272</v>
      </c>
      <c r="F378" s="8">
        <v>7.2542499368957084E-2</v>
      </c>
    </row>
    <row r="379" spans="2:6" x14ac:dyDescent="0.2">
      <c r="B379" s="9" t="s">
        <v>54</v>
      </c>
      <c r="C379" s="6" t="s">
        <v>3</v>
      </c>
      <c r="D379" s="6" t="s">
        <v>461</v>
      </c>
      <c r="E379" s="20" t="s">
        <v>272</v>
      </c>
      <c r="F379" s="8">
        <v>9.1159486063944667E-2</v>
      </c>
    </row>
    <row r="380" spans="2:6" x14ac:dyDescent="0.2">
      <c r="B380" s="9" t="s">
        <v>55</v>
      </c>
      <c r="C380" s="6" t="s">
        <v>3</v>
      </c>
      <c r="D380" s="6" t="s">
        <v>461</v>
      </c>
      <c r="E380" s="20" t="s">
        <v>272</v>
      </c>
      <c r="F380" s="8">
        <v>5.5555555555555552E-2</v>
      </c>
    </row>
    <row r="381" spans="2:6" x14ac:dyDescent="0.2">
      <c r="B381" s="9" t="s">
        <v>56</v>
      </c>
      <c r="C381" s="6" t="s">
        <v>3</v>
      </c>
      <c r="D381" s="6" t="s">
        <v>461</v>
      </c>
      <c r="E381" s="20" t="s">
        <v>272</v>
      </c>
      <c r="F381" s="8">
        <v>0.12791314385548935</v>
      </c>
    </row>
    <row r="382" spans="2:6" x14ac:dyDescent="0.2">
      <c r="B382" s="9" t="s">
        <v>57</v>
      </c>
      <c r="C382" s="6" t="s">
        <v>3</v>
      </c>
      <c r="D382" s="6" t="s">
        <v>462</v>
      </c>
      <c r="E382" s="20" t="s">
        <v>272</v>
      </c>
      <c r="F382" s="8">
        <v>9.5309681298857488E-2</v>
      </c>
    </row>
    <row r="383" spans="2:6" x14ac:dyDescent="0.2">
      <c r="B383" s="9" t="s">
        <v>58</v>
      </c>
      <c r="C383" s="6" t="s">
        <v>3</v>
      </c>
      <c r="D383" s="6" t="s">
        <v>462</v>
      </c>
      <c r="E383" s="20" t="s">
        <v>272</v>
      </c>
      <c r="F383" s="8">
        <v>0.13572770933389017</v>
      </c>
    </row>
    <row r="384" spans="2:6" x14ac:dyDescent="0.2">
      <c r="B384" s="9" t="s">
        <v>59</v>
      </c>
      <c r="C384" s="6" t="s">
        <v>3</v>
      </c>
      <c r="D384" s="6" t="s">
        <v>462</v>
      </c>
      <c r="E384" s="20" t="s">
        <v>272</v>
      </c>
      <c r="F384" s="8">
        <v>8.5130336884039134E-2</v>
      </c>
    </row>
    <row r="385" spans="2:6" x14ac:dyDescent="0.2">
      <c r="B385" s="9" t="s">
        <v>60</v>
      </c>
      <c r="C385" s="6" t="s">
        <v>3</v>
      </c>
      <c r="D385" s="6" t="s">
        <v>462</v>
      </c>
      <c r="E385" s="20" t="s">
        <v>272</v>
      </c>
      <c r="F385" s="8">
        <v>8.9316987740805612E-2</v>
      </c>
    </row>
    <row r="386" spans="2:6" x14ac:dyDescent="0.2">
      <c r="B386" s="9" t="s">
        <v>61</v>
      </c>
      <c r="C386" s="6" t="s">
        <v>3</v>
      </c>
      <c r="D386" s="6" t="s">
        <v>462</v>
      </c>
      <c r="E386" s="20" t="s">
        <v>272</v>
      </c>
      <c r="F386" s="8">
        <v>0.10713439203602748</v>
      </c>
    </row>
    <row r="387" spans="2:6" x14ac:dyDescent="0.2">
      <c r="B387" s="9" t="s">
        <v>62</v>
      </c>
      <c r="C387" s="6" t="s">
        <v>3</v>
      </c>
      <c r="D387" s="6" t="s">
        <v>462</v>
      </c>
      <c r="E387" s="20" t="s">
        <v>272</v>
      </c>
      <c r="F387" s="8">
        <v>0.19301991198640583</v>
      </c>
    </row>
    <row r="388" spans="2:6" x14ac:dyDescent="0.2">
      <c r="B388" s="9" t="s">
        <v>63</v>
      </c>
      <c r="C388" s="6" t="s">
        <v>3</v>
      </c>
      <c r="D388" s="6" t="s">
        <v>462</v>
      </c>
      <c r="E388" s="20" t="s">
        <v>272</v>
      </c>
      <c r="F388" s="8">
        <v>9.2255125284738032E-2</v>
      </c>
    </row>
    <row r="389" spans="2:6" x14ac:dyDescent="0.2">
      <c r="B389" s="9" t="s">
        <v>64</v>
      </c>
      <c r="C389" s="6" t="s">
        <v>3</v>
      </c>
      <c r="D389" s="6" t="s">
        <v>462</v>
      </c>
      <c r="E389" s="20" t="s">
        <v>272</v>
      </c>
      <c r="F389" s="8">
        <v>0.15158660648116959</v>
      </c>
    </row>
    <row r="390" spans="2:6" x14ac:dyDescent="0.2">
      <c r="B390" s="9" t="s">
        <v>65</v>
      </c>
      <c r="C390" s="6" t="s">
        <v>3</v>
      </c>
      <c r="D390" s="6" t="s">
        <v>463</v>
      </c>
      <c r="E390" s="20" t="s">
        <v>272</v>
      </c>
      <c r="F390" s="8">
        <v>0.1256267600796758</v>
      </c>
    </row>
    <row r="391" spans="2:6" x14ac:dyDescent="0.2">
      <c r="B391" s="9" t="s">
        <v>66</v>
      </c>
      <c r="C391" s="6" t="s">
        <v>3</v>
      </c>
      <c r="D391" s="6" t="s">
        <v>463</v>
      </c>
      <c r="E391" s="20" t="s">
        <v>272</v>
      </c>
      <c r="F391" s="8">
        <v>0.15448338643604917</v>
      </c>
    </row>
    <row r="392" spans="2:6" x14ac:dyDescent="0.2">
      <c r="B392" s="9" t="s">
        <v>67</v>
      </c>
      <c r="C392" s="6" t="s">
        <v>3</v>
      </c>
      <c r="D392" s="6" t="s">
        <v>463</v>
      </c>
      <c r="E392" s="20" t="s">
        <v>272</v>
      </c>
      <c r="F392" s="8">
        <v>0.16360827377710593</v>
      </c>
    </row>
    <row r="393" spans="2:6" x14ac:dyDescent="0.2">
      <c r="B393" s="9" t="s">
        <v>68</v>
      </c>
      <c r="C393" s="6" t="s">
        <v>3</v>
      </c>
      <c r="D393" s="6" t="s">
        <v>463</v>
      </c>
      <c r="E393" s="20" t="s">
        <v>272</v>
      </c>
      <c r="F393" s="8">
        <v>0.16509199403281949</v>
      </c>
    </row>
    <row r="394" spans="2:6" x14ac:dyDescent="0.2">
      <c r="B394" s="9" t="s">
        <v>9</v>
      </c>
      <c r="C394" s="6" t="s">
        <v>2</v>
      </c>
      <c r="D394" s="6" t="s">
        <v>463</v>
      </c>
      <c r="E394" s="20" t="s">
        <v>272</v>
      </c>
      <c r="F394" s="8">
        <v>0.11903132741435025</v>
      </c>
    </row>
    <row r="395" spans="2:6" x14ac:dyDescent="0.2">
      <c r="B395" s="9" t="s">
        <v>10</v>
      </c>
      <c r="C395" s="6" t="s">
        <v>2</v>
      </c>
      <c r="D395" s="6" t="s">
        <v>463</v>
      </c>
      <c r="E395" s="20" t="s">
        <v>272</v>
      </c>
      <c r="F395" s="8">
        <v>0.1262923748966466</v>
      </c>
    </row>
    <row r="396" spans="2:6" x14ac:dyDescent="0.2">
      <c r="B396" s="9" t="s">
        <v>11</v>
      </c>
      <c r="C396" s="6" t="s">
        <v>2</v>
      </c>
      <c r="D396" s="6" t="s">
        <v>463</v>
      </c>
      <c r="E396" s="20" t="s">
        <v>272</v>
      </c>
      <c r="F396" s="8">
        <v>1.7077157188750493E-2</v>
      </c>
    </row>
    <row r="397" spans="2:6" x14ac:dyDescent="0.2">
      <c r="B397" s="9" t="s">
        <v>12</v>
      </c>
      <c r="C397" s="6" t="s">
        <v>2</v>
      </c>
      <c r="D397" s="6" t="s">
        <v>463</v>
      </c>
      <c r="E397" s="20" t="s">
        <v>272</v>
      </c>
      <c r="F397" s="8" t="s">
        <v>479</v>
      </c>
    </row>
    <row r="398" spans="2:6" x14ac:dyDescent="0.2">
      <c r="B398" s="9" t="s">
        <v>13</v>
      </c>
      <c r="C398" s="6" t="s">
        <v>2</v>
      </c>
      <c r="D398" s="6"/>
      <c r="E398" s="20" t="s">
        <v>272</v>
      </c>
      <c r="F398" s="8"/>
    </row>
    <row r="399" spans="2:6" x14ac:dyDescent="0.2">
      <c r="B399" s="9" t="s">
        <v>14</v>
      </c>
      <c r="C399" s="6" t="s">
        <v>2</v>
      </c>
      <c r="D399" s="6" t="s">
        <v>464</v>
      </c>
      <c r="E399" s="20" t="s">
        <v>272</v>
      </c>
      <c r="F399" s="8">
        <v>9.054247935166157E-2</v>
      </c>
    </row>
    <row r="400" spans="2:6" x14ac:dyDescent="0.2">
      <c r="B400" s="9" t="s">
        <v>15</v>
      </c>
      <c r="C400" s="6" t="s">
        <v>2</v>
      </c>
      <c r="D400" s="6" t="s">
        <v>464</v>
      </c>
      <c r="E400" s="20" t="s">
        <v>272</v>
      </c>
      <c r="F400" s="8">
        <v>0.11888627800981105</v>
      </c>
    </row>
    <row r="401" spans="2:6" x14ac:dyDescent="0.2">
      <c r="B401" s="9" t="s">
        <v>16</v>
      </c>
      <c r="C401" s="6" t="s">
        <v>2</v>
      </c>
      <c r="D401" s="6" t="s">
        <v>464</v>
      </c>
      <c r="E401" s="20" t="s">
        <v>272</v>
      </c>
      <c r="F401" s="8">
        <v>0.12175826505197121</v>
      </c>
    </row>
    <row r="402" spans="2:6" x14ac:dyDescent="0.2">
      <c r="B402" s="9" t="s">
        <v>17</v>
      </c>
      <c r="C402" s="6" t="s">
        <v>2</v>
      </c>
      <c r="D402" s="6"/>
      <c r="E402" s="20" t="s">
        <v>272</v>
      </c>
      <c r="F402" s="8"/>
    </row>
    <row r="403" spans="2:6" x14ac:dyDescent="0.2">
      <c r="B403" s="9" t="s">
        <v>18</v>
      </c>
      <c r="C403" s="6" t="s">
        <v>2</v>
      </c>
      <c r="D403" s="6" t="s">
        <v>464</v>
      </c>
      <c r="E403" s="20" t="s">
        <v>272</v>
      </c>
      <c r="F403" s="8">
        <v>0.12736136268629564</v>
      </c>
    </row>
    <row r="404" spans="2:6" x14ac:dyDescent="0.2">
      <c r="B404" s="9" t="s">
        <v>19</v>
      </c>
      <c r="C404" s="6" t="s">
        <v>2</v>
      </c>
      <c r="D404" s="6" t="s">
        <v>464</v>
      </c>
      <c r="E404" s="20" t="s">
        <v>272</v>
      </c>
      <c r="F404" s="8">
        <v>0.1118255521386637</v>
      </c>
    </row>
    <row r="405" spans="2:6" x14ac:dyDescent="0.2">
      <c r="B405" s="9" t="s">
        <v>20</v>
      </c>
      <c r="C405" s="6" t="s">
        <v>2</v>
      </c>
      <c r="D405" s="6" t="s">
        <v>464</v>
      </c>
      <c r="E405" s="20" t="s">
        <v>272</v>
      </c>
      <c r="F405" s="8" t="s">
        <v>479</v>
      </c>
    </row>
    <row r="406" spans="2:6" x14ac:dyDescent="0.2">
      <c r="B406" s="9" t="s">
        <v>21</v>
      </c>
      <c r="C406" s="6" t="s">
        <v>2</v>
      </c>
      <c r="D406" s="6" t="s">
        <v>464</v>
      </c>
      <c r="E406" s="20" t="s">
        <v>272</v>
      </c>
      <c r="F406" s="8">
        <v>0.13109416502441951</v>
      </c>
    </row>
    <row r="407" spans="2:6" x14ac:dyDescent="0.2">
      <c r="B407" s="9" t="s">
        <v>22</v>
      </c>
      <c r="C407" s="6" t="s">
        <v>2</v>
      </c>
      <c r="D407" s="6" t="s">
        <v>464</v>
      </c>
      <c r="E407" s="20" t="s">
        <v>272</v>
      </c>
      <c r="F407" s="8">
        <v>7.2422359868845251E-2</v>
      </c>
    </row>
    <row r="408" spans="2:6" x14ac:dyDescent="0.2">
      <c r="B408" s="9" t="s">
        <v>23</v>
      </c>
      <c r="C408" s="6" t="s">
        <v>2</v>
      </c>
      <c r="D408" s="6" t="s">
        <v>465</v>
      </c>
      <c r="E408" s="20" t="s">
        <v>272</v>
      </c>
      <c r="F408" s="8">
        <v>0.13361560352606372</v>
      </c>
    </row>
    <row r="409" spans="2:6" x14ac:dyDescent="0.2">
      <c r="B409" s="9" t="s">
        <v>24</v>
      </c>
      <c r="C409" s="6" t="s">
        <v>2</v>
      </c>
      <c r="D409" s="6" t="s">
        <v>465</v>
      </c>
      <c r="E409" s="20" t="s">
        <v>272</v>
      </c>
      <c r="F409" s="8">
        <v>5.0758630799677483E-2</v>
      </c>
    </row>
    <row r="410" spans="2:6" x14ac:dyDescent="0.2">
      <c r="B410" s="9" t="s">
        <v>25</v>
      </c>
      <c r="C410" s="6" t="s">
        <v>2</v>
      </c>
      <c r="D410" s="6" t="s">
        <v>465</v>
      </c>
      <c r="E410" s="20" t="s">
        <v>272</v>
      </c>
      <c r="F410" s="8">
        <v>0.12125545978122219</v>
      </c>
    </row>
    <row r="411" spans="2:6" x14ac:dyDescent="0.2">
      <c r="B411" s="9" t="s">
        <v>26</v>
      </c>
      <c r="C411" s="6" t="s">
        <v>2</v>
      </c>
      <c r="D411" s="6" t="s">
        <v>465</v>
      </c>
      <c r="E411" s="20" t="s">
        <v>272</v>
      </c>
      <c r="F411" s="8">
        <v>0.15094272374095591</v>
      </c>
    </row>
    <row r="412" spans="2:6" x14ac:dyDescent="0.2">
      <c r="B412" s="9" t="s">
        <v>27</v>
      </c>
      <c r="C412" s="6" t="s">
        <v>2</v>
      </c>
      <c r="D412" s="6" t="s">
        <v>465</v>
      </c>
      <c r="E412" s="20" t="s">
        <v>272</v>
      </c>
      <c r="F412" s="8">
        <v>0.1295276247704891</v>
      </c>
    </row>
    <row r="413" spans="2:6" x14ac:dyDescent="0.2">
      <c r="B413" s="9" t="s">
        <v>28</v>
      </c>
      <c r="C413" s="6" t="s">
        <v>2</v>
      </c>
      <c r="D413" s="6" t="s">
        <v>465</v>
      </c>
      <c r="E413" s="20" t="s">
        <v>272</v>
      </c>
      <c r="F413" s="8">
        <v>0.1307006369426752</v>
      </c>
    </row>
    <row r="414" spans="2:6" x14ac:dyDescent="0.2">
      <c r="B414" s="9" t="s">
        <v>29</v>
      </c>
      <c r="C414" s="6" t="s">
        <v>2</v>
      </c>
      <c r="D414" s="6" t="s">
        <v>465</v>
      </c>
      <c r="E414" s="20" t="s">
        <v>272</v>
      </c>
      <c r="F414" s="8">
        <v>0.10643119743490742</v>
      </c>
    </row>
    <row r="415" spans="2:6" x14ac:dyDescent="0.2">
      <c r="B415" s="9" t="s">
        <v>30</v>
      </c>
      <c r="C415" s="6" t="s">
        <v>2</v>
      </c>
      <c r="D415" s="6" t="s">
        <v>465</v>
      </c>
      <c r="E415" s="20" t="s">
        <v>272</v>
      </c>
      <c r="F415" s="8">
        <v>0.10476783075367505</v>
      </c>
    </row>
    <row r="416" spans="2:6" x14ac:dyDescent="0.2">
      <c r="B416" s="9" t="s">
        <v>31</v>
      </c>
      <c r="C416" s="6" t="s">
        <v>2</v>
      </c>
      <c r="D416" s="6" t="s">
        <v>466</v>
      </c>
      <c r="E416" s="20" t="s">
        <v>272</v>
      </c>
      <c r="F416" s="8">
        <v>0.16261871548412987</v>
      </c>
    </row>
    <row r="417" spans="2:6" x14ac:dyDescent="0.2">
      <c r="B417" s="9" t="s">
        <v>32</v>
      </c>
      <c r="C417" s="6" t="s">
        <v>2</v>
      </c>
      <c r="D417" s="6" t="s">
        <v>466</v>
      </c>
      <c r="E417" s="20" t="s">
        <v>272</v>
      </c>
      <c r="F417" s="8">
        <v>0.10898491473132324</v>
      </c>
    </row>
    <row r="418" spans="2:6" x14ac:dyDescent="0.2">
      <c r="B418" s="9" t="s">
        <v>33</v>
      </c>
      <c r="C418" s="6" t="s">
        <v>2</v>
      </c>
      <c r="D418" s="6" t="s">
        <v>466</v>
      </c>
      <c r="E418" s="20" t="s">
        <v>272</v>
      </c>
      <c r="F418" s="8">
        <v>9.1140854047163794E-2</v>
      </c>
    </row>
    <row r="419" spans="2:6" x14ac:dyDescent="0.2">
      <c r="B419" s="9" t="s">
        <v>34</v>
      </c>
      <c r="C419" s="6" t="s">
        <v>2</v>
      </c>
      <c r="D419" s="6" t="s">
        <v>466</v>
      </c>
      <c r="E419" s="20" t="s">
        <v>272</v>
      </c>
      <c r="F419" s="8">
        <v>0.11753325272067716</v>
      </c>
    </row>
    <row r="420" spans="2:6" x14ac:dyDescent="0.2">
      <c r="B420" s="9" t="s">
        <v>35</v>
      </c>
      <c r="C420" s="6" t="s">
        <v>2</v>
      </c>
      <c r="D420" s="6" t="s">
        <v>466</v>
      </c>
      <c r="E420" s="20" t="s">
        <v>272</v>
      </c>
      <c r="F420" s="8">
        <v>8.5712907582481193E-2</v>
      </c>
    </row>
    <row r="421" spans="2:6" x14ac:dyDescent="0.2">
      <c r="B421" s="9" t="s">
        <v>36</v>
      </c>
      <c r="C421" s="6" t="s">
        <v>2</v>
      </c>
      <c r="D421" s="6" t="s">
        <v>466</v>
      </c>
      <c r="E421" s="20" t="s">
        <v>272</v>
      </c>
      <c r="F421" s="8">
        <v>7.4816252946886708E-2</v>
      </c>
    </row>
    <row r="422" spans="2:6" x14ac:dyDescent="0.2">
      <c r="B422" s="9" t="s">
        <v>37</v>
      </c>
      <c r="C422" s="6" t="s">
        <v>2</v>
      </c>
      <c r="D422" s="6" t="s">
        <v>466</v>
      </c>
      <c r="E422" s="20" t="s">
        <v>272</v>
      </c>
      <c r="F422" s="8">
        <v>0.12600815045952904</v>
      </c>
    </row>
    <row r="423" spans="2:6" x14ac:dyDescent="0.2">
      <c r="B423" s="9" t="s">
        <v>38</v>
      </c>
      <c r="C423" s="6" t="s">
        <v>2</v>
      </c>
      <c r="D423" s="6" t="s">
        <v>466</v>
      </c>
      <c r="E423" s="20" t="s">
        <v>272</v>
      </c>
      <c r="F423" s="8">
        <v>0.12536873156342185</v>
      </c>
    </row>
    <row r="424" spans="2:6" x14ac:dyDescent="0.2">
      <c r="B424" s="9" t="s">
        <v>159</v>
      </c>
      <c r="C424" s="6" t="s">
        <v>270</v>
      </c>
      <c r="D424" s="6" t="s">
        <v>239</v>
      </c>
      <c r="E424" s="21" t="s">
        <v>247</v>
      </c>
      <c r="F424" s="8">
        <v>4.1035089188510177E-2</v>
      </c>
    </row>
    <row r="425" spans="2:6" x14ac:dyDescent="0.2">
      <c r="B425" s="9" t="s">
        <v>160</v>
      </c>
      <c r="C425" s="6" t="s">
        <v>270</v>
      </c>
      <c r="D425" s="6" t="s">
        <v>239</v>
      </c>
      <c r="E425" s="21" t="s">
        <v>247</v>
      </c>
      <c r="F425" s="8">
        <v>5.0735020962691724E-2</v>
      </c>
    </row>
    <row r="426" spans="2:6" x14ac:dyDescent="0.2">
      <c r="B426" s="9" t="s">
        <v>161</v>
      </c>
      <c r="C426" s="6" t="s">
        <v>270</v>
      </c>
      <c r="D426" s="6" t="s">
        <v>239</v>
      </c>
      <c r="E426" s="21" t="s">
        <v>247</v>
      </c>
      <c r="F426" s="8">
        <v>6.0477268261442278E-2</v>
      </c>
    </row>
    <row r="427" spans="2:6" x14ac:dyDescent="0.2">
      <c r="B427" s="9" t="s">
        <v>162</v>
      </c>
      <c r="C427" s="6" t="s">
        <v>270</v>
      </c>
      <c r="D427" s="6" t="s">
        <v>239</v>
      </c>
      <c r="E427" s="21" t="s">
        <v>247</v>
      </c>
      <c r="F427" s="8">
        <v>5.7290978734645351E-2</v>
      </c>
    </row>
    <row r="428" spans="2:6" x14ac:dyDescent="0.2">
      <c r="B428" s="9" t="s">
        <v>163</v>
      </c>
      <c r="C428" s="6" t="s">
        <v>270</v>
      </c>
      <c r="D428" s="6" t="s">
        <v>239</v>
      </c>
      <c r="E428" s="21" t="s">
        <v>247</v>
      </c>
      <c r="F428" s="8">
        <v>5.8199605680201653E-2</v>
      </c>
    </row>
    <row r="429" spans="2:6" x14ac:dyDescent="0.2">
      <c r="B429" s="9" t="s">
        <v>164</v>
      </c>
      <c r="C429" s="6" t="s">
        <v>270</v>
      </c>
      <c r="D429" s="6" t="s">
        <v>239</v>
      </c>
      <c r="E429" s="21" t="s">
        <v>247</v>
      </c>
      <c r="F429" s="8">
        <v>6.3880681018713928E-2</v>
      </c>
    </row>
    <row r="430" spans="2:6" x14ac:dyDescent="0.2">
      <c r="B430" s="9" t="s">
        <v>165</v>
      </c>
      <c r="C430" s="6" t="s">
        <v>270</v>
      </c>
      <c r="D430" s="6" t="s">
        <v>239</v>
      </c>
      <c r="E430" s="21" t="s">
        <v>247</v>
      </c>
      <c r="F430" s="8">
        <v>9.4237481302087048E-2</v>
      </c>
    </row>
    <row r="431" spans="2:6" x14ac:dyDescent="0.2">
      <c r="B431" s="9" t="s">
        <v>166</v>
      </c>
      <c r="C431" s="6" t="s">
        <v>270</v>
      </c>
      <c r="D431" s="6" t="s">
        <v>239</v>
      </c>
      <c r="E431" s="21" t="s">
        <v>247</v>
      </c>
      <c r="F431" s="8">
        <v>8.3187472945250585E-2</v>
      </c>
    </row>
    <row r="432" spans="2:6" x14ac:dyDescent="0.2">
      <c r="B432" s="9" t="s">
        <v>167</v>
      </c>
      <c r="C432" s="6" t="s">
        <v>270</v>
      </c>
      <c r="D432" s="6" t="s">
        <v>281</v>
      </c>
      <c r="E432" s="21" t="s">
        <v>247</v>
      </c>
      <c r="F432" s="8">
        <v>6.3160032493907392E-2</v>
      </c>
    </row>
    <row r="433" spans="2:6" x14ac:dyDescent="0.2">
      <c r="B433" s="9" t="s">
        <v>168</v>
      </c>
      <c r="C433" s="6" t="s">
        <v>270</v>
      </c>
      <c r="D433" s="6" t="s">
        <v>281</v>
      </c>
      <c r="E433" s="21" t="s">
        <v>247</v>
      </c>
      <c r="F433" s="8">
        <v>7.0172582220774993E-2</v>
      </c>
    </row>
    <row r="434" spans="2:6" x14ac:dyDescent="0.2">
      <c r="B434" s="9" t="s">
        <v>169</v>
      </c>
      <c r="C434" s="6" t="s">
        <v>270</v>
      </c>
      <c r="D434" s="6" t="s">
        <v>281</v>
      </c>
      <c r="E434" s="21" t="s">
        <v>247</v>
      </c>
      <c r="F434" s="8">
        <v>6.346519118011397E-2</v>
      </c>
    </row>
    <row r="435" spans="2:6" x14ac:dyDescent="0.2">
      <c r="B435" s="9" t="s">
        <v>170</v>
      </c>
      <c r="C435" s="6" t="s">
        <v>270</v>
      </c>
      <c r="D435" s="6" t="s">
        <v>281</v>
      </c>
      <c r="E435" s="21" t="s">
        <v>247</v>
      </c>
      <c r="F435" s="8">
        <v>7.2520157509844363E-2</v>
      </c>
    </row>
    <row r="436" spans="2:6" x14ac:dyDescent="0.2">
      <c r="B436" s="9" t="s">
        <v>171</v>
      </c>
      <c r="C436" s="6" t="s">
        <v>270</v>
      </c>
      <c r="D436" s="6" t="s">
        <v>281</v>
      </c>
      <c r="E436" s="21" t="s">
        <v>247</v>
      </c>
      <c r="F436" s="8">
        <v>7.3900640508100537E-2</v>
      </c>
    </row>
    <row r="437" spans="2:6" x14ac:dyDescent="0.2">
      <c r="B437" s="9" t="s">
        <v>172</v>
      </c>
      <c r="C437" s="6" t="s">
        <v>270</v>
      </c>
      <c r="D437" s="6" t="s">
        <v>281</v>
      </c>
      <c r="E437" s="21" t="s">
        <v>247</v>
      </c>
      <c r="F437" s="8">
        <v>9.2264778457247065E-2</v>
      </c>
    </row>
    <row r="438" spans="2:6" x14ac:dyDescent="0.2">
      <c r="B438" s="9" t="s">
        <v>173</v>
      </c>
      <c r="C438" s="6" t="s">
        <v>270</v>
      </c>
      <c r="D438" s="6" t="s">
        <v>281</v>
      </c>
      <c r="E438" s="21" t="s">
        <v>247</v>
      </c>
      <c r="F438" s="8">
        <v>7.6643807987091556E-2</v>
      </c>
    </row>
    <row r="439" spans="2:6" x14ac:dyDescent="0.2">
      <c r="B439" s="9" t="s">
        <v>174</v>
      </c>
      <c r="C439" s="6" t="s">
        <v>270</v>
      </c>
      <c r="D439" s="6" t="s">
        <v>281</v>
      </c>
      <c r="E439" s="21" t="s">
        <v>247</v>
      </c>
      <c r="F439" s="8">
        <v>9.2056812204103097E-2</v>
      </c>
    </row>
    <row r="440" spans="2:6" x14ac:dyDescent="0.2">
      <c r="B440" s="9" t="s">
        <v>175</v>
      </c>
      <c r="C440" s="6" t="s">
        <v>270</v>
      </c>
      <c r="D440" s="6" t="s">
        <v>304</v>
      </c>
      <c r="E440" s="21" t="s">
        <v>247</v>
      </c>
      <c r="F440" s="8">
        <v>8.0607082630691398E-2</v>
      </c>
    </row>
    <row r="441" spans="2:6" x14ac:dyDescent="0.2">
      <c r="B441" s="9" t="s">
        <v>176</v>
      </c>
      <c r="C441" s="6" t="s">
        <v>270</v>
      </c>
      <c r="D441" s="6" t="s">
        <v>304</v>
      </c>
      <c r="E441" s="21" t="s">
        <v>247</v>
      </c>
      <c r="F441" s="8">
        <v>8.1462187892940532E-2</v>
      </c>
    </row>
    <row r="442" spans="2:6" x14ac:dyDescent="0.2">
      <c r="B442" s="9" t="s">
        <v>177</v>
      </c>
      <c r="C442" s="6" t="s">
        <v>270</v>
      </c>
      <c r="D442" s="6" t="s">
        <v>304</v>
      </c>
      <c r="E442" s="21" t="s">
        <v>247</v>
      </c>
      <c r="F442" s="8">
        <v>9.3200513168817459E-2</v>
      </c>
    </row>
    <row r="443" spans="2:6" x14ac:dyDescent="0.2">
      <c r="B443" s="9" t="s">
        <v>178</v>
      </c>
      <c r="C443" s="6" t="s">
        <v>270</v>
      </c>
      <c r="D443" s="6" t="s">
        <v>304</v>
      </c>
      <c r="E443" s="21" t="s">
        <v>247</v>
      </c>
      <c r="F443" s="8">
        <v>9.5830095830095829E-2</v>
      </c>
    </row>
    <row r="444" spans="2:6" x14ac:dyDescent="0.2">
      <c r="B444" s="9" t="s">
        <v>179</v>
      </c>
      <c r="C444" s="6" t="s">
        <v>270</v>
      </c>
      <c r="D444" s="6" t="s">
        <v>304</v>
      </c>
      <c r="E444" s="21" t="s">
        <v>247</v>
      </c>
      <c r="F444" s="8">
        <v>9.4296328671328672E-2</v>
      </c>
    </row>
    <row r="445" spans="2:6" x14ac:dyDescent="0.2">
      <c r="B445" s="9" t="s">
        <v>180</v>
      </c>
      <c r="C445" s="6" t="s">
        <v>270</v>
      </c>
      <c r="D445" s="6" t="s">
        <v>304</v>
      </c>
      <c r="E445" s="21" t="s">
        <v>247</v>
      </c>
      <c r="F445" s="8">
        <v>8.1543818920487537E-2</v>
      </c>
    </row>
    <row r="446" spans="2:6" x14ac:dyDescent="0.2">
      <c r="B446" s="9" t="s">
        <v>181</v>
      </c>
      <c r="C446" s="6" t="s">
        <v>270</v>
      </c>
      <c r="D446" s="6" t="s">
        <v>304</v>
      </c>
      <c r="E446" s="21" t="s">
        <v>247</v>
      </c>
      <c r="F446" s="8">
        <v>9.5181134654818852E-2</v>
      </c>
    </row>
    <row r="447" spans="2:6" x14ac:dyDescent="0.2">
      <c r="B447" s="9" t="s">
        <v>182</v>
      </c>
      <c r="C447" s="6" t="s">
        <v>270</v>
      </c>
      <c r="D447" s="6" t="s">
        <v>304</v>
      </c>
      <c r="E447" s="21" t="s">
        <v>247</v>
      </c>
      <c r="F447" s="8">
        <v>8.6335605322947095E-2</v>
      </c>
    </row>
    <row r="448" spans="2:6" x14ac:dyDescent="0.2">
      <c r="B448" s="9" t="s">
        <v>183</v>
      </c>
      <c r="C448" s="6" t="s">
        <v>270</v>
      </c>
      <c r="D448" s="6" t="s">
        <v>445</v>
      </c>
      <c r="E448" s="21" t="s">
        <v>247</v>
      </c>
      <c r="F448" s="8">
        <v>7.9233064567329051E-2</v>
      </c>
    </row>
    <row r="449" spans="2:6" x14ac:dyDescent="0.2">
      <c r="B449" s="9" t="s">
        <v>184</v>
      </c>
      <c r="C449" s="6" t="s">
        <v>270</v>
      </c>
      <c r="D449" s="6" t="s">
        <v>445</v>
      </c>
      <c r="E449" s="21" t="s">
        <v>247</v>
      </c>
      <c r="F449" s="8">
        <v>8.5724842960955797E-2</v>
      </c>
    </row>
    <row r="450" spans="2:6" x14ac:dyDescent="0.2">
      <c r="B450" s="9" t="s">
        <v>185</v>
      </c>
      <c r="C450" s="6" t="s">
        <v>270</v>
      </c>
      <c r="D450" s="6" t="s">
        <v>445</v>
      </c>
      <c r="E450" s="21" t="s">
        <v>247</v>
      </c>
      <c r="F450" s="8">
        <v>8.4704889371194303E-2</v>
      </c>
    </row>
    <row r="451" spans="2:6" x14ac:dyDescent="0.2">
      <c r="B451" s="9" t="s">
        <v>186</v>
      </c>
      <c r="C451" s="6" t="s">
        <v>270</v>
      </c>
      <c r="D451" s="6" t="s">
        <v>445</v>
      </c>
      <c r="E451" s="21" t="s">
        <v>247</v>
      </c>
      <c r="F451" s="8">
        <v>8.1809847381761322E-2</v>
      </c>
    </row>
    <row r="452" spans="2:6" x14ac:dyDescent="0.2">
      <c r="B452" s="9" t="s">
        <v>187</v>
      </c>
      <c r="C452" s="6" t="s">
        <v>270</v>
      </c>
      <c r="D452" s="6" t="s">
        <v>445</v>
      </c>
      <c r="E452" s="21" t="s">
        <v>247</v>
      </c>
      <c r="F452" s="8">
        <v>9.8277933520224292E-2</v>
      </c>
    </row>
    <row r="453" spans="2:6" x14ac:dyDescent="0.2">
      <c r="B453" s="9" t="s">
        <v>188</v>
      </c>
      <c r="C453" s="6" t="s">
        <v>270</v>
      </c>
      <c r="D453" s="6" t="s">
        <v>445</v>
      </c>
      <c r="E453" s="21" t="s">
        <v>247</v>
      </c>
      <c r="F453" s="8">
        <v>8.5396607060981206E-2</v>
      </c>
    </row>
    <row r="454" spans="2:6" x14ac:dyDescent="0.2">
      <c r="B454" s="9" t="s">
        <v>189</v>
      </c>
      <c r="C454" s="6" t="s">
        <v>8</v>
      </c>
      <c r="D454" s="6" t="s">
        <v>282</v>
      </c>
      <c r="E454" s="21" t="s">
        <v>247</v>
      </c>
      <c r="F454" s="8">
        <v>1.5628169189883558E-2</v>
      </c>
    </row>
    <row r="455" spans="2:6" x14ac:dyDescent="0.2">
      <c r="B455" s="9" t="s">
        <v>190</v>
      </c>
      <c r="C455" s="6" t="s">
        <v>8</v>
      </c>
      <c r="D455" s="6" t="s">
        <v>282</v>
      </c>
      <c r="E455" s="21" t="s">
        <v>247</v>
      </c>
      <c r="F455" s="8">
        <v>8.2488971254758986E-2</v>
      </c>
    </row>
    <row r="456" spans="2:6" x14ac:dyDescent="0.2">
      <c r="B456" s="9" t="s">
        <v>191</v>
      </c>
      <c r="C456" s="6" t="s">
        <v>8</v>
      </c>
      <c r="D456" s="6" t="s">
        <v>282</v>
      </c>
      <c r="E456" s="21" t="s">
        <v>247</v>
      </c>
      <c r="F456" s="8">
        <v>6.4962218829318574E-2</v>
      </c>
    </row>
    <row r="457" spans="2:6" x14ac:dyDescent="0.2">
      <c r="B457" s="9" t="s">
        <v>192</v>
      </c>
      <c r="C457" s="6" t="s">
        <v>8</v>
      </c>
      <c r="D457" s="6" t="s">
        <v>282</v>
      </c>
      <c r="E457" s="21" t="s">
        <v>247</v>
      </c>
      <c r="F457" s="8">
        <v>9.3249999999999986E-2</v>
      </c>
    </row>
    <row r="458" spans="2:6" x14ac:dyDescent="0.2">
      <c r="B458" s="9" t="s">
        <v>193</v>
      </c>
      <c r="C458" s="6" t="s">
        <v>8</v>
      </c>
      <c r="D458" s="6" t="s">
        <v>282</v>
      </c>
      <c r="E458" s="21" t="s">
        <v>247</v>
      </c>
      <c r="F458" s="8">
        <v>0.10152872143298333</v>
      </c>
    </row>
    <row r="459" spans="2:6" x14ac:dyDescent="0.2">
      <c r="B459" s="9" t="s">
        <v>194</v>
      </c>
      <c r="C459" s="6" t="s">
        <v>8</v>
      </c>
      <c r="D459" s="6" t="s">
        <v>282</v>
      </c>
      <c r="E459" s="21" t="s">
        <v>247</v>
      </c>
      <c r="F459" s="8">
        <v>0.10274730485915716</v>
      </c>
    </row>
    <row r="460" spans="2:6" x14ac:dyDescent="0.2">
      <c r="B460" s="9" t="s">
        <v>195</v>
      </c>
      <c r="C460" s="6" t="s">
        <v>8</v>
      </c>
      <c r="D460" s="6" t="s">
        <v>282</v>
      </c>
      <c r="E460" s="21" t="s">
        <v>247</v>
      </c>
      <c r="F460" s="8">
        <v>0.10376716986264109</v>
      </c>
    </row>
    <row r="461" spans="2:6" x14ac:dyDescent="0.2">
      <c r="B461" s="9" t="s">
        <v>196</v>
      </c>
      <c r="C461" s="6" t="s">
        <v>8</v>
      </c>
      <c r="D461" s="6" t="s">
        <v>282</v>
      </c>
      <c r="E461" s="21" t="s">
        <v>247</v>
      </c>
      <c r="F461" s="8">
        <v>0.10143763092197768</v>
      </c>
    </row>
    <row r="462" spans="2:6" x14ac:dyDescent="0.2">
      <c r="B462" s="9" t="s">
        <v>197</v>
      </c>
      <c r="C462" s="6" t="s">
        <v>8</v>
      </c>
      <c r="D462" s="6" t="s">
        <v>283</v>
      </c>
      <c r="E462" s="21" t="s">
        <v>247</v>
      </c>
      <c r="F462" s="8">
        <v>8.0910543130990401E-2</v>
      </c>
    </row>
    <row r="463" spans="2:6" x14ac:dyDescent="0.2">
      <c r="B463" s="9" t="s">
        <v>198</v>
      </c>
      <c r="C463" s="6" t="s">
        <v>8</v>
      </c>
      <c r="D463" s="6" t="s">
        <v>283</v>
      </c>
      <c r="E463" s="21" t="s">
        <v>247</v>
      </c>
      <c r="F463" s="8">
        <v>7.9413874372374224E-2</v>
      </c>
    </row>
    <row r="464" spans="2:6" x14ac:dyDescent="0.2">
      <c r="B464" s="9" t="s">
        <v>199</v>
      </c>
      <c r="C464" s="6" t="s">
        <v>8</v>
      </c>
      <c r="D464" s="6" t="s">
        <v>283</v>
      </c>
      <c r="E464" s="21" t="s">
        <v>247</v>
      </c>
      <c r="F464" s="8">
        <v>9.1364902506963788E-2</v>
      </c>
    </row>
    <row r="465" spans="2:6" x14ac:dyDescent="0.2">
      <c r="B465" s="9" t="s">
        <v>200</v>
      </c>
      <c r="C465" s="6" t="s">
        <v>8</v>
      </c>
      <c r="D465" s="6" t="s">
        <v>283</v>
      </c>
      <c r="E465" s="21" t="s">
        <v>247</v>
      </c>
      <c r="F465" s="8">
        <v>7.9115296450034081E-2</v>
      </c>
    </row>
    <row r="466" spans="2:6" x14ac:dyDescent="0.2">
      <c r="B466" s="9" t="s">
        <v>201</v>
      </c>
      <c r="C466" s="6" t="s">
        <v>8</v>
      </c>
      <c r="D466" s="6" t="s">
        <v>283</v>
      </c>
      <c r="E466" s="21" t="s">
        <v>247</v>
      </c>
      <c r="F466" s="8">
        <v>6.9740248893343376E-2</v>
      </c>
    </row>
    <row r="467" spans="2:6" x14ac:dyDescent="0.2">
      <c r="B467" s="9" t="s">
        <v>202</v>
      </c>
      <c r="C467" s="6" t="s">
        <v>8</v>
      </c>
      <c r="D467" s="6" t="s">
        <v>283</v>
      </c>
      <c r="E467" s="21" t="s">
        <v>247</v>
      </c>
      <c r="F467" s="8">
        <v>7.0587273024701455E-2</v>
      </c>
    </row>
    <row r="468" spans="2:6" x14ac:dyDescent="0.2">
      <c r="B468" s="9" t="s">
        <v>203</v>
      </c>
      <c r="C468" s="6" t="s">
        <v>8</v>
      </c>
      <c r="D468" s="6" t="s">
        <v>283</v>
      </c>
      <c r="E468" s="21" t="s">
        <v>247</v>
      </c>
      <c r="F468" s="8">
        <v>7.647818518726486E-2</v>
      </c>
    </row>
    <row r="469" spans="2:6" x14ac:dyDescent="0.2">
      <c r="B469" s="9" t="s">
        <v>204</v>
      </c>
      <c r="C469" s="6" t="s">
        <v>8</v>
      </c>
      <c r="D469" s="6" t="s">
        <v>283</v>
      </c>
      <c r="E469" s="21" t="s">
        <v>247</v>
      </c>
      <c r="F469" s="8">
        <v>7.1312803889789292E-2</v>
      </c>
    </row>
    <row r="470" spans="2:6" x14ac:dyDescent="0.2">
      <c r="B470" s="9" t="s">
        <v>205</v>
      </c>
      <c r="C470" s="6" t="s">
        <v>8</v>
      </c>
      <c r="D470" s="6" t="s">
        <v>305</v>
      </c>
      <c r="E470" s="21" t="s">
        <v>247</v>
      </c>
      <c r="F470" s="8">
        <v>7.5454799888049262E-2</v>
      </c>
    </row>
    <row r="471" spans="2:6" x14ac:dyDescent="0.2">
      <c r="B471" s="9" t="s">
        <v>206</v>
      </c>
      <c r="C471" s="6" t="s">
        <v>8</v>
      </c>
      <c r="D471" s="6" t="s">
        <v>305</v>
      </c>
      <c r="E471" s="21" t="s">
        <v>247</v>
      </c>
      <c r="F471" s="8">
        <v>6.0355824102047671E-2</v>
      </c>
    </row>
    <row r="472" spans="2:6" x14ac:dyDescent="0.2">
      <c r="B472" s="9" t="s">
        <v>207</v>
      </c>
      <c r="C472" s="6" t="s">
        <v>8</v>
      </c>
      <c r="D472" s="6" t="s">
        <v>305</v>
      </c>
      <c r="E472" s="21" t="s">
        <v>247</v>
      </c>
      <c r="F472" s="8">
        <v>7.489401789919925E-2</v>
      </c>
    </row>
    <row r="473" spans="2:6" x14ac:dyDescent="0.2">
      <c r="B473" s="9" t="s">
        <v>208</v>
      </c>
      <c r="C473" s="6" t="s">
        <v>8</v>
      </c>
      <c r="D473" s="6" t="s">
        <v>305</v>
      </c>
      <c r="E473" s="21" t="s">
        <v>247</v>
      </c>
      <c r="F473" s="8">
        <v>7.5927583191443659E-2</v>
      </c>
    </row>
    <row r="474" spans="2:6" x14ac:dyDescent="0.2">
      <c r="B474" s="9" t="s">
        <v>209</v>
      </c>
      <c r="C474" s="6" t="s">
        <v>8</v>
      </c>
      <c r="D474" s="6" t="s">
        <v>305</v>
      </c>
      <c r="E474" s="21" t="s">
        <v>247</v>
      </c>
      <c r="F474" s="8">
        <v>6.9682295972599506E-2</v>
      </c>
    </row>
    <row r="475" spans="2:6" x14ac:dyDescent="0.2">
      <c r="B475" s="9" t="s">
        <v>210</v>
      </c>
      <c r="C475" s="6" t="s">
        <v>8</v>
      </c>
      <c r="D475" s="6" t="s">
        <v>305</v>
      </c>
      <c r="E475" s="21" t="s">
        <v>247</v>
      </c>
      <c r="F475" s="8">
        <v>7.4960347562237073E-2</v>
      </c>
    </row>
    <row r="476" spans="2:6" x14ac:dyDescent="0.2">
      <c r="B476" s="9" t="s">
        <v>211</v>
      </c>
      <c r="C476" s="6" t="s">
        <v>8</v>
      </c>
      <c r="D476" s="6" t="s">
        <v>305</v>
      </c>
      <c r="E476" s="21" t="s">
        <v>247</v>
      </c>
      <c r="F476" s="8">
        <v>6.2409288824383152E-2</v>
      </c>
    </row>
    <row r="477" spans="2:6" x14ac:dyDescent="0.2">
      <c r="B477" s="9" t="s">
        <v>212</v>
      </c>
      <c r="C477" s="6" t="s">
        <v>8</v>
      </c>
      <c r="D477" s="6" t="s">
        <v>305</v>
      </c>
      <c r="E477" s="21" t="s">
        <v>247</v>
      </c>
      <c r="F477" s="8">
        <v>6.3567861210899843E-2</v>
      </c>
    </row>
    <row r="478" spans="2:6" x14ac:dyDescent="0.2">
      <c r="B478" s="9" t="s">
        <v>213</v>
      </c>
      <c r="C478" s="6" t="s">
        <v>8</v>
      </c>
      <c r="D478" s="6" t="s">
        <v>445</v>
      </c>
      <c r="E478" s="21" t="s">
        <v>247</v>
      </c>
      <c r="F478" s="8">
        <v>8.922064442039708E-2</v>
      </c>
    </row>
    <row r="479" spans="2:6" x14ac:dyDescent="0.2">
      <c r="B479" s="9" t="s">
        <v>214</v>
      </c>
      <c r="C479" s="6" t="s">
        <v>8</v>
      </c>
      <c r="D479" s="6" t="s">
        <v>445</v>
      </c>
      <c r="E479" s="21" t="s">
        <v>247</v>
      </c>
      <c r="F479" s="8">
        <v>8.462293702370377E-2</v>
      </c>
    </row>
    <row r="480" spans="2:6" x14ac:dyDescent="0.2">
      <c r="B480" s="9" t="s">
        <v>215</v>
      </c>
      <c r="C480" s="6" t="s">
        <v>8</v>
      </c>
      <c r="D480" s="6" t="s">
        <v>446</v>
      </c>
      <c r="E480" s="21" t="s">
        <v>247</v>
      </c>
      <c r="F480" s="8">
        <v>4.752075488817311E-2</v>
      </c>
    </row>
    <row r="481" spans="2:6" x14ac:dyDescent="0.2">
      <c r="B481" s="9" t="s">
        <v>216</v>
      </c>
      <c r="C481" s="6" t="s">
        <v>8</v>
      </c>
      <c r="D481" s="6" t="s">
        <v>446</v>
      </c>
      <c r="E481" s="21" t="s">
        <v>247</v>
      </c>
      <c r="F481" s="8">
        <v>5.7949743148518362E-2</v>
      </c>
    </row>
    <row r="482" spans="2:6" x14ac:dyDescent="0.2">
      <c r="B482" s="9" t="s">
        <v>217</v>
      </c>
      <c r="C482" s="6" t="s">
        <v>8</v>
      </c>
      <c r="D482" s="6" t="s">
        <v>446</v>
      </c>
      <c r="E482" s="21" t="s">
        <v>247</v>
      </c>
      <c r="F482" s="8">
        <v>5.3854573008166595E-2</v>
      </c>
    </row>
    <row r="483" spans="2:6" x14ac:dyDescent="0.2">
      <c r="B483" s="9" t="s">
        <v>218</v>
      </c>
      <c r="C483" s="6" t="s">
        <v>8</v>
      </c>
      <c r="D483" s="6" t="s">
        <v>446</v>
      </c>
      <c r="E483" s="21" t="s">
        <v>247</v>
      </c>
      <c r="F483" s="8">
        <v>8.2004817066177321E-2</v>
      </c>
    </row>
    <row r="484" spans="2:6" x14ac:dyDescent="0.2">
      <c r="B484" s="9" t="s">
        <v>129</v>
      </c>
      <c r="C484" s="6" t="s">
        <v>356</v>
      </c>
      <c r="D484" s="6" t="s">
        <v>306</v>
      </c>
      <c r="E484" s="21" t="s">
        <v>247</v>
      </c>
      <c r="F484" s="38">
        <v>1.539822597992814E-2</v>
      </c>
    </row>
    <row r="485" spans="2:6" x14ac:dyDescent="0.2">
      <c r="B485" s="9" t="s">
        <v>130</v>
      </c>
      <c r="C485" s="6" t="s">
        <v>356</v>
      </c>
      <c r="D485" s="6" t="s">
        <v>306</v>
      </c>
      <c r="E485" s="21" t="s">
        <v>247</v>
      </c>
      <c r="F485" s="38">
        <v>6.2579479285188394E-2</v>
      </c>
    </row>
    <row r="486" spans="2:6" x14ac:dyDescent="0.2">
      <c r="B486" s="9" t="s">
        <v>131</v>
      </c>
      <c r="C486" s="6" t="s">
        <v>356</v>
      </c>
      <c r="D486" s="6" t="s">
        <v>306</v>
      </c>
      <c r="E486" s="21" t="s">
        <v>247</v>
      </c>
      <c r="F486" s="38">
        <v>9.045627555096096E-2</v>
      </c>
    </row>
    <row r="487" spans="2:6" x14ac:dyDescent="0.2">
      <c r="B487" s="9" t="s">
        <v>132</v>
      </c>
      <c r="C487" s="6" t="s">
        <v>356</v>
      </c>
      <c r="D487" s="6" t="s">
        <v>306</v>
      </c>
      <c r="E487" s="21" t="s">
        <v>247</v>
      </c>
      <c r="F487" s="38">
        <v>1.849695647688249E-2</v>
      </c>
    </row>
    <row r="488" spans="2:6" x14ac:dyDescent="0.2">
      <c r="B488" s="9" t="s">
        <v>133</v>
      </c>
      <c r="C488" s="6" t="s">
        <v>356</v>
      </c>
      <c r="D488" s="6" t="s">
        <v>306</v>
      </c>
      <c r="E488" s="21" t="s">
        <v>247</v>
      </c>
      <c r="F488" s="38">
        <v>8.2325668817743253E-2</v>
      </c>
    </row>
    <row r="489" spans="2:6" x14ac:dyDescent="0.2">
      <c r="B489" s="9" t="s">
        <v>134</v>
      </c>
      <c r="C489" s="6" t="s">
        <v>356</v>
      </c>
      <c r="D489" s="6" t="s">
        <v>306</v>
      </c>
      <c r="E489" s="21" t="s">
        <v>247</v>
      </c>
      <c r="F489" s="38">
        <v>8.7033485764862084E-2</v>
      </c>
    </row>
    <row r="490" spans="2:6" x14ac:dyDescent="0.2">
      <c r="B490" s="9" t="s">
        <v>135</v>
      </c>
      <c r="C490" s="6" t="s">
        <v>356</v>
      </c>
      <c r="D490" s="6" t="s">
        <v>306</v>
      </c>
      <c r="E490" s="21" t="s">
        <v>247</v>
      </c>
      <c r="F490" s="38">
        <v>3.2176884303436869E-2</v>
      </c>
    </row>
    <row r="491" spans="2:6" x14ac:dyDescent="0.2">
      <c r="B491" s="9" t="s">
        <v>136</v>
      </c>
      <c r="C491" s="6" t="s">
        <v>356</v>
      </c>
      <c r="D491" s="6" t="s">
        <v>306</v>
      </c>
      <c r="E491" s="21" t="s">
        <v>247</v>
      </c>
      <c r="F491" s="38">
        <v>6.8632455141544632E-2</v>
      </c>
    </row>
    <row r="492" spans="2:6" x14ac:dyDescent="0.2">
      <c r="B492" s="9" t="s">
        <v>137</v>
      </c>
      <c r="C492" s="6" t="s">
        <v>356</v>
      </c>
      <c r="D492" s="6" t="s">
        <v>307</v>
      </c>
      <c r="E492" s="21" t="s">
        <v>247</v>
      </c>
      <c r="F492" s="38">
        <v>0.10848928668294007</v>
      </c>
    </row>
    <row r="493" spans="2:6" x14ac:dyDescent="0.2">
      <c r="B493" s="9" t="s">
        <v>138</v>
      </c>
      <c r="C493" s="6" t="s">
        <v>356</v>
      </c>
      <c r="D493" s="6" t="s">
        <v>307</v>
      </c>
      <c r="E493" s="21" t="s">
        <v>247</v>
      </c>
      <c r="F493" s="38">
        <v>9.1490009128714883E-2</v>
      </c>
    </row>
    <row r="494" spans="2:6" x14ac:dyDescent="0.2">
      <c r="B494" s="9" t="s">
        <v>139</v>
      </c>
      <c r="C494" s="6" t="s">
        <v>356</v>
      </c>
      <c r="D494" s="6" t="s">
        <v>307</v>
      </c>
      <c r="E494" s="21" t="s">
        <v>247</v>
      </c>
      <c r="F494" s="38">
        <v>8.7428065515714928E-2</v>
      </c>
    </row>
    <row r="495" spans="2:6" x14ac:dyDescent="0.2">
      <c r="B495" s="9" t="s">
        <v>140</v>
      </c>
      <c r="C495" s="6" t="s">
        <v>356</v>
      </c>
      <c r="D495" s="6" t="s">
        <v>307</v>
      </c>
      <c r="E495" s="21" t="s">
        <v>247</v>
      </c>
      <c r="F495" s="38">
        <v>0.10852874040257317</v>
      </c>
    </row>
    <row r="496" spans="2:6" x14ac:dyDescent="0.2">
      <c r="B496" s="9" t="s">
        <v>141</v>
      </c>
      <c r="C496" s="6" t="s">
        <v>356</v>
      </c>
      <c r="D496" s="6" t="s">
        <v>307</v>
      </c>
      <c r="E496" s="21" t="s">
        <v>247</v>
      </c>
      <c r="F496" s="38">
        <v>9.7645117744112789E-2</v>
      </c>
    </row>
    <row r="497" spans="2:6" x14ac:dyDescent="0.2">
      <c r="B497" s="9" t="s">
        <v>142</v>
      </c>
      <c r="C497" s="6" t="s">
        <v>356</v>
      </c>
      <c r="D497" s="6" t="s">
        <v>307</v>
      </c>
      <c r="E497" s="21" t="s">
        <v>247</v>
      </c>
      <c r="F497" s="38">
        <v>9.603188983511507E-2</v>
      </c>
    </row>
    <row r="498" spans="2:6" x14ac:dyDescent="0.2">
      <c r="B498" s="9" t="s">
        <v>143</v>
      </c>
      <c r="C498" s="6" t="s">
        <v>356</v>
      </c>
      <c r="D498" s="6" t="s">
        <v>307</v>
      </c>
      <c r="E498" s="21" t="s">
        <v>247</v>
      </c>
      <c r="F498" s="38">
        <v>0.10441941074523395</v>
      </c>
    </row>
    <row r="499" spans="2:6" x14ac:dyDescent="0.2">
      <c r="B499" s="9" t="s">
        <v>144</v>
      </c>
      <c r="C499" s="6" t="s">
        <v>356</v>
      </c>
      <c r="D499" s="6" t="s">
        <v>307</v>
      </c>
      <c r="E499" s="21" t="s">
        <v>247</v>
      </c>
      <c r="F499" s="38">
        <v>0.11235099211638803</v>
      </c>
    </row>
    <row r="500" spans="2:6" x14ac:dyDescent="0.2">
      <c r="B500" s="9" t="s">
        <v>145</v>
      </c>
      <c r="C500" s="6" t="s">
        <v>356</v>
      </c>
      <c r="D500" s="6" t="s">
        <v>446</v>
      </c>
      <c r="E500" s="21" t="s">
        <v>247</v>
      </c>
      <c r="F500" s="38">
        <v>2.3291288519714917E-2</v>
      </c>
    </row>
    <row r="501" spans="2:6" x14ac:dyDescent="0.2">
      <c r="B501" s="9" t="s">
        <v>146</v>
      </c>
      <c r="C501" s="6" t="s">
        <v>356</v>
      </c>
      <c r="D501" s="6" t="s">
        <v>446</v>
      </c>
      <c r="E501" s="21" t="s">
        <v>247</v>
      </c>
      <c r="F501" s="38">
        <v>9.5982280194425645E-2</v>
      </c>
    </row>
    <row r="502" spans="2:6" x14ac:dyDescent="0.2">
      <c r="B502" s="9" t="s">
        <v>147</v>
      </c>
      <c r="C502" s="6" t="s">
        <v>356</v>
      </c>
      <c r="D502" s="6" t="s">
        <v>446</v>
      </c>
      <c r="E502" s="21" t="s">
        <v>247</v>
      </c>
      <c r="F502" s="38">
        <v>8.2650699775924777E-2</v>
      </c>
    </row>
    <row r="503" spans="2:6" x14ac:dyDescent="0.2">
      <c r="B503" s="9" t="s">
        <v>148</v>
      </c>
      <c r="C503" s="6" t="s">
        <v>356</v>
      </c>
      <c r="D503" s="6" t="s">
        <v>446</v>
      </c>
      <c r="E503" s="21" t="s">
        <v>247</v>
      </c>
      <c r="F503" s="38">
        <v>6.6883313180169282E-2</v>
      </c>
    </row>
    <row r="504" spans="2:6" x14ac:dyDescent="0.2">
      <c r="B504" s="9" t="s">
        <v>149</v>
      </c>
      <c r="C504" s="6" t="s">
        <v>356</v>
      </c>
      <c r="D504" s="6" t="s">
        <v>455</v>
      </c>
      <c r="E504" s="21" t="s">
        <v>247</v>
      </c>
      <c r="F504" s="38">
        <v>0.10657392865155933</v>
      </c>
    </row>
    <row r="505" spans="2:6" x14ac:dyDescent="0.2">
      <c r="B505" s="9" t="s">
        <v>150</v>
      </c>
      <c r="C505" s="6" t="s">
        <v>356</v>
      </c>
      <c r="D505" s="6" t="s">
        <v>455</v>
      </c>
      <c r="E505" s="21" t="s">
        <v>247</v>
      </c>
      <c r="F505" s="38">
        <v>8.3706222779070472E-2</v>
      </c>
    </row>
    <row r="506" spans="2:6" x14ac:dyDescent="0.2">
      <c r="B506" s="9" t="s">
        <v>151</v>
      </c>
      <c r="C506" s="6" t="s">
        <v>356</v>
      </c>
      <c r="D506" s="6" t="s">
        <v>455</v>
      </c>
      <c r="E506" s="21" t="s">
        <v>247</v>
      </c>
      <c r="F506" s="38">
        <v>6.6059357124973517E-2</v>
      </c>
    </row>
    <row r="507" spans="2:6" x14ac:dyDescent="0.2">
      <c r="B507" s="9" t="s">
        <v>152</v>
      </c>
      <c r="C507" s="6" t="s">
        <v>356</v>
      </c>
      <c r="D507" s="6" t="s">
        <v>455</v>
      </c>
      <c r="E507" s="21" t="s">
        <v>247</v>
      </c>
      <c r="F507" s="38">
        <v>9.0246530198364899E-2</v>
      </c>
    </row>
    <row r="508" spans="2:6" x14ac:dyDescent="0.2">
      <c r="B508" s="9" t="s">
        <v>153</v>
      </c>
      <c r="C508" s="6" t="s">
        <v>356</v>
      </c>
      <c r="D508" s="6" t="s">
        <v>455</v>
      </c>
      <c r="E508" s="21" t="s">
        <v>247</v>
      </c>
      <c r="F508" s="38">
        <v>6.9092607973421927E-2</v>
      </c>
    </row>
    <row r="509" spans="2:6" x14ac:dyDescent="0.2">
      <c r="B509" s="9" t="s">
        <v>154</v>
      </c>
      <c r="C509" s="6" t="s">
        <v>356</v>
      </c>
      <c r="D509" s="6" t="s">
        <v>455</v>
      </c>
      <c r="E509" s="21" t="s">
        <v>247</v>
      </c>
      <c r="F509" s="38">
        <v>5.2045185978489047E-2</v>
      </c>
    </row>
    <row r="510" spans="2:6" x14ac:dyDescent="0.2">
      <c r="B510" s="9" t="s">
        <v>155</v>
      </c>
      <c r="C510" s="6" t="s">
        <v>356</v>
      </c>
      <c r="D510" s="6" t="s">
        <v>455</v>
      </c>
      <c r="E510" s="21" t="s">
        <v>247</v>
      </c>
      <c r="F510" s="38">
        <v>9.6449136276391581E-2</v>
      </c>
    </row>
    <row r="511" spans="2:6" x14ac:dyDescent="0.2">
      <c r="B511" s="9" t="s">
        <v>156</v>
      </c>
      <c r="C511" s="6" t="s">
        <v>356</v>
      </c>
      <c r="D511" s="6" t="s">
        <v>455</v>
      </c>
      <c r="E511" s="21" t="s">
        <v>247</v>
      </c>
      <c r="F511" s="38">
        <v>9.5353487593210981E-2</v>
      </c>
    </row>
    <row r="512" spans="2:6" x14ac:dyDescent="0.2">
      <c r="B512" s="9" t="s">
        <v>157</v>
      </c>
      <c r="C512" s="6" t="s">
        <v>356</v>
      </c>
      <c r="D512" s="6" t="s">
        <v>456</v>
      </c>
      <c r="E512" s="21" t="s">
        <v>247</v>
      </c>
      <c r="F512" s="38">
        <v>7.5402719067748189E-2</v>
      </c>
    </row>
    <row r="513" spans="2:6" x14ac:dyDescent="0.2">
      <c r="B513" s="9" t="s">
        <v>158</v>
      </c>
      <c r="C513" s="6" t="s">
        <v>356</v>
      </c>
      <c r="D513" s="6" t="s">
        <v>456</v>
      </c>
      <c r="E513" s="21" t="s">
        <v>247</v>
      </c>
      <c r="F513" s="38">
        <v>4.7639601617828091E-2</v>
      </c>
    </row>
    <row r="514" spans="2:6" x14ac:dyDescent="0.2">
      <c r="B514" s="9" t="s">
        <v>99</v>
      </c>
      <c r="C514" s="6" t="s">
        <v>5</v>
      </c>
      <c r="D514" s="6" t="s">
        <v>357</v>
      </c>
      <c r="E514" s="21" t="s">
        <v>247</v>
      </c>
      <c r="F514" s="8">
        <v>2.467986030267753E-2</v>
      </c>
    </row>
    <row r="515" spans="2:6" x14ac:dyDescent="0.2">
      <c r="B515" s="9" t="s">
        <v>100</v>
      </c>
      <c r="C515" s="6" t="s">
        <v>5</v>
      </c>
      <c r="D515" s="6" t="s">
        <v>357</v>
      </c>
      <c r="E515" s="21" t="s">
        <v>247</v>
      </c>
      <c r="F515" s="8">
        <v>5.1634166437791819E-2</v>
      </c>
    </row>
    <row r="516" spans="2:6" x14ac:dyDescent="0.2">
      <c r="B516" s="9" t="s">
        <v>101</v>
      </c>
      <c r="C516" s="6" t="s">
        <v>5</v>
      </c>
      <c r="D516" s="6" t="s">
        <v>357</v>
      </c>
      <c r="E516" s="21" t="s">
        <v>247</v>
      </c>
      <c r="F516" s="8">
        <v>4.6699301558691599E-2</v>
      </c>
    </row>
    <row r="517" spans="2:6" x14ac:dyDescent="0.2">
      <c r="B517" s="9" t="s">
        <v>102</v>
      </c>
      <c r="C517" s="6" t="s">
        <v>5</v>
      </c>
      <c r="D517" s="6" t="s">
        <v>357</v>
      </c>
      <c r="E517" s="21" t="s">
        <v>247</v>
      </c>
      <c r="F517" s="8">
        <v>5.1229861662124399E-2</v>
      </c>
    </row>
    <row r="518" spans="2:6" x14ac:dyDescent="0.2">
      <c r="B518" s="9" t="s">
        <v>103</v>
      </c>
      <c r="C518" s="6" t="s">
        <v>5</v>
      </c>
      <c r="D518" s="6" t="s">
        <v>357</v>
      </c>
      <c r="E518" s="21" t="s">
        <v>247</v>
      </c>
      <c r="F518" s="8">
        <v>3.6530286928799144E-2</v>
      </c>
    </row>
    <row r="519" spans="2:6" x14ac:dyDescent="0.2">
      <c r="B519" s="9" t="s">
        <v>104</v>
      </c>
      <c r="C519" s="6" t="s">
        <v>5</v>
      </c>
      <c r="D519" s="6" t="s">
        <v>357</v>
      </c>
      <c r="E519" s="21" t="s">
        <v>247</v>
      </c>
      <c r="F519" s="8">
        <v>6.5654972236244322E-2</v>
      </c>
    </row>
    <row r="520" spans="2:6" x14ac:dyDescent="0.2">
      <c r="B520" s="9" t="s">
        <v>105</v>
      </c>
      <c r="C520" s="6" t="s">
        <v>5</v>
      </c>
      <c r="D520" s="6" t="s">
        <v>357</v>
      </c>
      <c r="E520" s="21" t="s">
        <v>247</v>
      </c>
      <c r="F520" s="8">
        <v>3.5704551648950672E-2</v>
      </c>
    </row>
    <row r="521" spans="2:6" x14ac:dyDescent="0.2">
      <c r="B521" s="9" t="s">
        <v>106</v>
      </c>
      <c r="C521" s="6" t="s">
        <v>5</v>
      </c>
      <c r="D521" s="6" t="s">
        <v>357</v>
      </c>
      <c r="E521" s="21" t="s">
        <v>247</v>
      </c>
      <c r="F521" s="8">
        <v>4.1632339210193887E-2</v>
      </c>
    </row>
    <row r="522" spans="2:6" x14ac:dyDescent="0.2">
      <c r="B522" s="9" t="s">
        <v>107</v>
      </c>
      <c r="C522" s="6" t="s">
        <v>5</v>
      </c>
      <c r="D522" s="6" t="s">
        <v>358</v>
      </c>
      <c r="E522" s="21" t="s">
        <v>247</v>
      </c>
      <c r="F522" s="8">
        <v>3.7384906009326417E-2</v>
      </c>
    </row>
    <row r="523" spans="2:6" x14ac:dyDescent="0.2">
      <c r="B523" s="9" t="s">
        <v>108</v>
      </c>
      <c r="C523" s="6" t="s">
        <v>5</v>
      </c>
      <c r="D523" s="6" t="s">
        <v>358</v>
      </c>
      <c r="E523" s="21" t="s">
        <v>247</v>
      </c>
      <c r="F523" s="8">
        <v>5.0324174127817235E-2</v>
      </c>
    </row>
    <row r="524" spans="2:6" x14ac:dyDescent="0.2">
      <c r="B524" s="9" t="s">
        <v>109</v>
      </c>
      <c r="C524" s="6" t="s">
        <v>5</v>
      </c>
      <c r="D524" s="6" t="s">
        <v>358</v>
      </c>
      <c r="E524" s="21" t="s">
        <v>247</v>
      </c>
      <c r="F524" s="8">
        <v>4.5207039220770434E-2</v>
      </c>
    </row>
    <row r="525" spans="2:6" x14ac:dyDescent="0.2">
      <c r="B525" s="9" t="s">
        <v>110</v>
      </c>
      <c r="C525" s="6" t="s">
        <v>5</v>
      </c>
      <c r="D525" s="6" t="s">
        <v>358</v>
      </c>
      <c r="E525" s="21" t="s">
        <v>247</v>
      </c>
      <c r="F525" s="8">
        <v>6.032338308457711E-2</v>
      </c>
    </row>
    <row r="526" spans="2:6" x14ac:dyDescent="0.2">
      <c r="B526" s="9" t="s">
        <v>111</v>
      </c>
      <c r="C526" s="6" t="s">
        <v>5</v>
      </c>
      <c r="D526" s="6" t="s">
        <v>358</v>
      </c>
      <c r="E526" s="21" t="s">
        <v>247</v>
      </c>
      <c r="F526" s="8">
        <v>5.7466335020156106E-2</v>
      </c>
    </row>
    <row r="527" spans="2:6" x14ac:dyDescent="0.2">
      <c r="B527" s="9" t="s">
        <v>112</v>
      </c>
      <c r="C527" s="6" t="s">
        <v>5</v>
      </c>
      <c r="D527" s="6" t="s">
        <v>358</v>
      </c>
      <c r="E527" s="21" t="s">
        <v>247</v>
      </c>
      <c r="F527" s="8">
        <v>5.2051996026137935E-2</v>
      </c>
    </row>
    <row r="528" spans="2:6" x14ac:dyDescent="0.2">
      <c r="B528" s="9" t="s">
        <v>113</v>
      </c>
      <c r="C528" s="6" t="s">
        <v>5</v>
      </c>
      <c r="D528" s="6" t="s">
        <v>358</v>
      </c>
      <c r="E528" s="21" t="s">
        <v>247</v>
      </c>
      <c r="F528" s="8">
        <v>5.5383936451897618E-2</v>
      </c>
    </row>
    <row r="529" spans="2:6" x14ac:dyDescent="0.2">
      <c r="B529" s="9" t="s">
        <v>114</v>
      </c>
      <c r="C529" s="6" t="s">
        <v>5</v>
      </c>
      <c r="D529" s="6" t="s">
        <v>358</v>
      </c>
      <c r="E529" s="21" t="s">
        <v>247</v>
      </c>
      <c r="F529" s="8">
        <v>2.8273188189680883E-2</v>
      </c>
    </row>
    <row r="530" spans="2:6" x14ac:dyDescent="0.2">
      <c r="B530" s="9" t="s">
        <v>115</v>
      </c>
      <c r="C530" s="6" t="s">
        <v>5</v>
      </c>
      <c r="D530" s="6" t="s">
        <v>397</v>
      </c>
      <c r="E530" s="21" t="s">
        <v>247</v>
      </c>
      <c r="F530" s="8">
        <v>3.6904528523818855E-2</v>
      </c>
    </row>
    <row r="531" spans="2:6" x14ac:dyDescent="0.2">
      <c r="B531" s="9" t="s">
        <v>116</v>
      </c>
      <c r="C531" s="6" t="s">
        <v>5</v>
      </c>
      <c r="D531" s="6" t="s">
        <v>397</v>
      </c>
      <c r="E531" s="21" t="s">
        <v>247</v>
      </c>
      <c r="F531" s="8">
        <v>2.6676222328396244E-2</v>
      </c>
    </row>
    <row r="532" spans="2:6" x14ac:dyDescent="0.2">
      <c r="B532" s="9" t="s">
        <v>117</v>
      </c>
      <c r="C532" s="6" t="s">
        <v>5</v>
      </c>
      <c r="D532" s="6" t="s">
        <v>397</v>
      </c>
      <c r="E532" s="21" t="s">
        <v>247</v>
      </c>
      <c r="F532" s="8">
        <v>3.3237822349570206E-2</v>
      </c>
    </row>
    <row r="533" spans="2:6" x14ac:dyDescent="0.2">
      <c r="B533" s="9" t="s">
        <v>118</v>
      </c>
      <c r="C533" s="6" t="s">
        <v>5</v>
      </c>
      <c r="D533" s="6" t="s">
        <v>397</v>
      </c>
      <c r="E533" s="21" t="s">
        <v>247</v>
      </c>
      <c r="F533" s="8">
        <v>3.4147438239509845E-2</v>
      </c>
    </row>
    <row r="534" spans="2:6" x14ac:dyDescent="0.2">
      <c r="B534" s="9" t="s">
        <v>119</v>
      </c>
      <c r="C534" s="6" t="s">
        <v>5</v>
      </c>
      <c r="D534" s="6" t="s">
        <v>397</v>
      </c>
      <c r="E534" s="21" t="s">
        <v>247</v>
      </c>
      <c r="F534" s="8">
        <v>3.1032969855215139E-2</v>
      </c>
    </row>
    <row r="535" spans="2:6" x14ac:dyDescent="0.2">
      <c r="B535" s="9" t="s">
        <v>120</v>
      </c>
      <c r="C535" s="6" t="s">
        <v>5</v>
      </c>
      <c r="D535" s="6" t="s">
        <v>397</v>
      </c>
      <c r="E535" s="21" t="s">
        <v>247</v>
      </c>
      <c r="F535" s="8">
        <v>2.993505915843786E-2</v>
      </c>
    </row>
    <row r="536" spans="2:6" x14ac:dyDescent="0.2">
      <c r="B536" s="9" t="s">
        <v>121</v>
      </c>
      <c r="C536" s="6" t="s">
        <v>5</v>
      </c>
      <c r="D536" s="6" t="s">
        <v>397</v>
      </c>
      <c r="E536" s="21" t="s">
        <v>247</v>
      </c>
      <c r="F536" s="8">
        <v>2.8646517739816028E-2</v>
      </c>
    </row>
    <row r="537" spans="2:6" x14ac:dyDescent="0.2">
      <c r="B537" s="9" t="s">
        <v>122</v>
      </c>
      <c r="C537" s="6" t="s">
        <v>5</v>
      </c>
      <c r="D537" s="6" t="s">
        <v>397</v>
      </c>
      <c r="E537" s="21" t="s">
        <v>247</v>
      </c>
      <c r="F537" s="8">
        <v>2.9811091347128092E-2</v>
      </c>
    </row>
    <row r="538" spans="2:6" x14ac:dyDescent="0.2">
      <c r="B538" s="9" t="s">
        <v>123</v>
      </c>
      <c r="C538" s="6" t="s">
        <v>5</v>
      </c>
      <c r="D538" s="6" t="s">
        <v>456</v>
      </c>
      <c r="E538" s="21" t="s">
        <v>247</v>
      </c>
      <c r="F538" s="8">
        <v>8.1413772090188907E-2</v>
      </c>
    </row>
    <row r="539" spans="2:6" x14ac:dyDescent="0.2">
      <c r="B539" s="9" t="s">
        <v>124</v>
      </c>
      <c r="C539" s="6" t="s">
        <v>5</v>
      </c>
      <c r="D539" s="6" t="s">
        <v>456</v>
      </c>
      <c r="E539" s="21" t="s">
        <v>247</v>
      </c>
      <c r="F539" s="8">
        <v>9.3972542397768144E-2</v>
      </c>
    </row>
    <row r="540" spans="2:6" x14ac:dyDescent="0.2">
      <c r="B540" s="9" t="s">
        <v>125</v>
      </c>
      <c r="C540" s="6" t="s">
        <v>5</v>
      </c>
      <c r="D540" s="6" t="s">
        <v>456</v>
      </c>
      <c r="E540" s="21" t="s">
        <v>247</v>
      </c>
      <c r="F540" s="8">
        <v>8.5198961330619688E-2</v>
      </c>
    </row>
    <row r="541" spans="2:6" x14ac:dyDescent="0.2">
      <c r="B541" s="9" t="s">
        <v>126</v>
      </c>
      <c r="C541" s="6" t="s">
        <v>5</v>
      </c>
      <c r="D541" s="6" t="s">
        <v>456</v>
      </c>
      <c r="E541" s="21" t="s">
        <v>247</v>
      </c>
      <c r="F541" s="8">
        <v>9.1337782936738249E-2</v>
      </c>
    </row>
    <row r="542" spans="2:6" x14ac:dyDescent="0.2">
      <c r="B542" s="9" t="s">
        <v>127</v>
      </c>
      <c r="C542" s="6" t="s">
        <v>5</v>
      </c>
      <c r="D542" s="6" t="s">
        <v>456</v>
      </c>
      <c r="E542" s="21" t="s">
        <v>247</v>
      </c>
      <c r="F542" s="8">
        <v>8.9381428364479223E-2</v>
      </c>
    </row>
    <row r="543" spans="2:6" x14ac:dyDescent="0.2">
      <c r="B543" s="9" t="s">
        <v>128</v>
      </c>
      <c r="C543" s="6" t="s">
        <v>5</v>
      </c>
      <c r="D543" s="6" t="s">
        <v>456</v>
      </c>
      <c r="E543" s="21" t="s">
        <v>247</v>
      </c>
      <c r="F543" s="8">
        <v>3.0281082945335408E-2</v>
      </c>
    </row>
    <row r="544" spans="2:6" x14ac:dyDescent="0.2">
      <c r="B544" s="9" t="s">
        <v>69</v>
      </c>
      <c r="C544" s="6" t="s">
        <v>4</v>
      </c>
      <c r="D544" s="6" t="s">
        <v>398</v>
      </c>
      <c r="E544" s="21" t="s">
        <v>247</v>
      </c>
      <c r="F544" s="8">
        <v>2.2165533761607747E-2</v>
      </c>
    </row>
    <row r="545" spans="2:6" x14ac:dyDescent="0.2">
      <c r="B545" s="9" t="s">
        <v>70</v>
      </c>
      <c r="C545" s="6" t="s">
        <v>4</v>
      </c>
      <c r="D545" s="6" t="s">
        <v>398</v>
      </c>
      <c r="E545" s="21" t="s">
        <v>247</v>
      </c>
      <c r="F545" s="8">
        <v>2.8140327541774052E-2</v>
      </c>
    </row>
    <row r="546" spans="2:6" x14ac:dyDescent="0.2">
      <c r="B546" s="9" t="s">
        <v>71</v>
      </c>
      <c r="C546" s="6" t="s">
        <v>4</v>
      </c>
      <c r="D546" s="6" t="s">
        <v>398</v>
      </c>
      <c r="E546" s="21" t="s">
        <v>247</v>
      </c>
      <c r="F546" s="8">
        <v>4.3565951787749101E-2</v>
      </c>
    </row>
    <row r="547" spans="2:6" x14ac:dyDescent="0.2">
      <c r="B547" s="9" t="s">
        <v>72</v>
      </c>
      <c r="C547" s="6" t="s">
        <v>4</v>
      </c>
      <c r="D547" s="6" t="s">
        <v>398</v>
      </c>
      <c r="E547" s="21" t="s">
        <v>247</v>
      </c>
      <c r="F547" s="8">
        <v>5.6804682606535782E-2</v>
      </c>
    </row>
    <row r="548" spans="2:6" x14ac:dyDescent="0.2">
      <c r="B548" s="9" t="s">
        <v>73</v>
      </c>
      <c r="C548" s="6" t="s">
        <v>4</v>
      </c>
      <c r="D548" s="6" t="s">
        <v>398</v>
      </c>
      <c r="E548" s="21" t="s">
        <v>247</v>
      </c>
      <c r="F548" s="8">
        <v>3.3689214540382852E-2</v>
      </c>
    </row>
    <row r="549" spans="2:6" x14ac:dyDescent="0.2">
      <c r="B549" s="9" t="s">
        <v>74</v>
      </c>
      <c r="C549" s="6" t="s">
        <v>4</v>
      </c>
      <c r="D549" s="6" t="s">
        <v>398</v>
      </c>
      <c r="E549" s="21" t="s">
        <v>247</v>
      </c>
      <c r="F549" s="8">
        <v>2.6478014603853409E-2</v>
      </c>
    </row>
    <row r="550" spans="2:6" x14ac:dyDescent="0.2">
      <c r="B550" s="9" t="s">
        <v>75</v>
      </c>
      <c r="C550" s="6" t="s">
        <v>4</v>
      </c>
      <c r="D550" s="6" t="s">
        <v>398</v>
      </c>
      <c r="E550" s="21" t="s">
        <v>247</v>
      </c>
      <c r="F550" s="8">
        <v>2.2724011888087994E-2</v>
      </c>
    </row>
    <row r="551" spans="2:6" x14ac:dyDescent="0.2">
      <c r="B551" s="9" t="s">
        <v>76</v>
      </c>
      <c r="C551" s="6" t="s">
        <v>4</v>
      </c>
      <c r="D551" s="6" t="s">
        <v>398</v>
      </c>
      <c r="E551" s="21" t="s">
        <v>247</v>
      </c>
      <c r="F551" s="8">
        <v>2.5478651636621448E-2</v>
      </c>
    </row>
    <row r="552" spans="2:6" x14ac:dyDescent="0.2">
      <c r="B552" s="9" t="s">
        <v>77</v>
      </c>
      <c r="C552" s="6" t="s">
        <v>4</v>
      </c>
      <c r="D552" s="6" t="s">
        <v>457</v>
      </c>
      <c r="E552" s="21" t="s">
        <v>247</v>
      </c>
      <c r="F552" s="8">
        <v>7.256504922644165E-2</v>
      </c>
    </row>
    <row r="553" spans="2:6" x14ac:dyDescent="0.2">
      <c r="B553" s="9" t="s">
        <v>78</v>
      </c>
      <c r="C553" s="6" t="s">
        <v>4</v>
      </c>
      <c r="D553" s="6" t="s">
        <v>457</v>
      </c>
      <c r="E553" s="21" t="s">
        <v>247</v>
      </c>
      <c r="F553" s="8">
        <v>0.10915324509647585</v>
      </c>
    </row>
    <row r="554" spans="2:6" x14ac:dyDescent="0.2">
      <c r="B554" s="9" t="s">
        <v>79</v>
      </c>
      <c r="C554" s="6" t="s">
        <v>4</v>
      </c>
      <c r="D554" s="6" t="s">
        <v>457</v>
      </c>
      <c r="E554" s="21" t="s">
        <v>247</v>
      </c>
      <c r="F554" s="8">
        <v>0.13114851824529244</v>
      </c>
    </row>
    <row r="555" spans="2:6" x14ac:dyDescent="0.2">
      <c r="B555" s="9" t="s">
        <v>80</v>
      </c>
      <c r="C555" s="6" t="s">
        <v>4</v>
      </c>
      <c r="D555" s="6" t="s">
        <v>457</v>
      </c>
      <c r="E555" s="21" t="s">
        <v>247</v>
      </c>
      <c r="F555" s="8">
        <v>0.12243862208970373</v>
      </c>
    </row>
    <row r="556" spans="2:6" x14ac:dyDescent="0.2">
      <c r="B556" s="9" t="s">
        <v>81</v>
      </c>
      <c r="C556" s="6" t="s">
        <v>4</v>
      </c>
      <c r="D556" s="6" t="s">
        <v>457</v>
      </c>
      <c r="E556" s="21" t="s">
        <v>247</v>
      </c>
      <c r="F556" s="8">
        <v>0.10869752607533832</v>
      </c>
    </row>
    <row r="557" spans="2:6" x14ac:dyDescent="0.2">
      <c r="B557" s="9" t="s">
        <v>82</v>
      </c>
      <c r="C557" s="6" t="s">
        <v>4</v>
      </c>
      <c r="D557" s="6" t="s">
        <v>457</v>
      </c>
      <c r="E557" s="21" t="s">
        <v>247</v>
      </c>
      <c r="F557" s="8">
        <v>0.11867400411636767</v>
      </c>
    </row>
    <row r="558" spans="2:6" x14ac:dyDescent="0.2">
      <c r="B558" s="9" t="s">
        <v>83</v>
      </c>
      <c r="C558" s="6" t="s">
        <v>4</v>
      </c>
      <c r="D558" s="6" t="s">
        <v>457</v>
      </c>
      <c r="E558" s="21" t="s">
        <v>247</v>
      </c>
      <c r="F558" s="8">
        <v>6.1400901726939891E-2</v>
      </c>
    </row>
    <row r="559" spans="2:6" x14ac:dyDescent="0.2">
      <c r="B559" s="9" t="s">
        <v>84</v>
      </c>
      <c r="C559" s="6" t="s">
        <v>4</v>
      </c>
      <c r="D559" s="6" t="s">
        <v>457</v>
      </c>
      <c r="E559" s="21" t="s">
        <v>247</v>
      </c>
      <c r="F559" s="8">
        <v>5.8021743066272384E-2</v>
      </c>
    </row>
    <row r="560" spans="2:6" x14ac:dyDescent="0.2">
      <c r="B560" s="9" t="s">
        <v>85</v>
      </c>
      <c r="C560" s="6" t="s">
        <v>4</v>
      </c>
      <c r="D560" s="6" t="s">
        <v>458</v>
      </c>
      <c r="E560" s="21" t="s">
        <v>247</v>
      </c>
      <c r="F560" s="8">
        <v>7.7588117933939257E-2</v>
      </c>
    </row>
    <row r="561" spans="2:6" x14ac:dyDescent="0.2">
      <c r="B561" s="9" t="s">
        <v>86</v>
      </c>
      <c r="C561" s="6" t="s">
        <v>4</v>
      </c>
      <c r="D561" s="6" t="s">
        <v>458</v>
      </c>
      <c r="E561" s="21" t="s">
        <v>247</v>
      </c>
      <c r="F561" s="8">
        <v>9.3363954308701438E-2</v>
      </c>
    </row>
    <row r="562" spans="2:6" x14ac:dyDescent="0.2">
      <c r="B562" s="9" t="s">
        <v>87</v>
      </c>
      <c r="C562" s="6" t="s">
        <v>4</v>
      </c>
      <c r="D562" s="6" t="s">
        <v>458</v>
      </c>
      <c r="E562" s="21" t="s">
        <v>247</v>
      </c>
      <c r="F562" s="8">
        <v>8.6257432375847917E-2</v>
      </c>
    </row>
    <row r="563" spans="2:6" x14ac:dyDescent="0.2">
      <c r="B563" s="9" t="s">
        <v>88</v>
      </c>
      <c r="C563" s="6" t="s">
        <v>4</v>
      </c>
      <c r="D563" s="6" t="s">
        <v>458</v>
      </c>
      <c r="E563" s="21" t="s">
        <v>247</v>
      </c>
      <c r="F563" s="8">
        <v>7.6891946580331841E-2</v>
      </c>
    </row>
    <row r="564" spans="2:6" x14ac:dyDescent="0.2">
      <c r="B564" s="9" t="s">
        <v>89</v>
      </c>
      <c r="C564" s="6" t="s">
        <v>4</v>
      </c>
      <c r="D564" s="6" t="s">
        <v>458</v>
      </c>
      <c r="E564" s="21" t="s">
        <v>247</v>
      </c>
      <c r="F564" s="8">
        <v>9.5721925133689836E-2</v>
      </c>
    </row>
    <row r="565" spans="2:6" x14ac:dyDescent="0.2">
      <c r="B565" s="9" t="s">
        <v>90</v>
      </c>
      <c r="C565" s="6" t="s">
        <v>4</v>
      </c>
      <c r="D565" s="6" t="s">
        <v>458</v>
      </c>
      <c r="E565" s="21" t="s">
        <v>247</v>
      </c>
      <c r="F565" s="8">
        <v>9.4587851018463898E-2</v>
      </c>
    </row>
    <row r="566" spans="2:6" x14ac:dyDescent="0.2">
      <c r="B566" s="9" t="s">
        <v>91</v>
      </c>
      <c r="C566" s="6" t="s">
        <v>4</v>
      </c>
      <c r="D566" s="6" t="s">
        <v>458</v>
      </c>
      <c r="E566" s="21" t="s">
        <v>247</v>
      </c>
      <c r="F566" s="8">
        <v>6.1387933965471653E-2</v>
      </c>
    </row>
    <row r="567" spans="2:6" x14ac:dyDescent="0.2">
      <c r="B567" s="9" t="s">
        <v>92</v>
      </c>
      <c r="C567" s="6" t="s">
        <v>4</v>
      </c>
      <c r="D567" s="6" t="s">
        <v>458</v>
      </c>
      <c r="E567" s="21" t="s">
        <v>247</v>
      </c>
      <c r="F567" s="8">
        <v>9.561312158292111E-2</v>
      </c>
    </row>
    <row r="568" spans="2:6" x14ac:dyDescent="0.2">
      <c r="B568" s="9" t="s">
        <v>93</v>
      </c>
      <c r="C568" s="6" t="s">
        <v>4</v>
      </c>
      <c r="D568" s="6" t="s">
        <v>459</v>
      </c>
      <c r="E568" s="21" t="s">
        <v>247</v>
      </c>
      <c r="F568" s="8">
        <v>6.1156941480871654E-2</v>
      </c>
    </row>
    <row r="569" spans="2:6" x14ac:dyDescent="0.2">
      <c r="B569" s="9" t="s">
        <v>94</v>
      </c>
      <c r="C569" s="6" t="s">
        <v>4</v>
      </c>
      <c r="D569" s="6" t="s">
        <v>459</v>
      </c>
      <c r="E569" s="21" t="s">
        <v>247</v>
      </c>
      <c r="F569" s="8">
        <v>6.74830925512684E-2</v>
      </c>
    </row>
    <row r="570" spans="2:6" x14ac:dyDescent="0.2">
      <c r="B570" s="9" t="s">
        <v>95</v>
      </c>
      <c r="C570" s="6" t="s">
        <v>4</v>
      </c>
      <c r="D570" s="6" t="s">
        <v>459</v>
      </c>
      <c r="E570" s="21" t="s">
        <v>247</v>
      </c>
      <c r="F570" s="8">
        <v>7.6642447653208268E-2</v>
      </c>
    </row>
    <row r="571" spans="2:6" x14ac:dyDescent="0.2">
      <c r="B571" s="9" t="s">
        <v>96</v>
      </c>
      <c r="C571" s="6" t="s">
        <v>4</v>
      </c>
      <c r="D571" s="6" t="s">
        <v>459</v>
      </c>
      <c r="E571" s="21" t="s">
        <v>247</v>
      </c>
      <c r="F571" s="8">
        <v>5.2024347655803778E-2</v>
      </c>
    </row>
    <row r="572" spans="2:6" x14ac:dyDescent="0.2">
      <c r="B572" s="9" t="s">
        <v>97</v>
      </c>
      <c r="C572" s="6" t="s">
        <v>4</v>
      </c>
      <c r="D572" s="6" t="s">
        <v>459</v>
      </c>
      <c r="E572" s="21" t="s">
        <v>247</v>
      </c>
      <c r="F572" s="8">
        <v>7.8126625470736344E-2</v>
      </c>
    </row>
    <row r="573" spans="2:6" x14ac:dyDescent="0.2">
      <c r="B573" s="9" t="s">
        <v>98</v>
      </c>
      <c r="C573" s="6" t="s">
        <v>4</v>
      </c>
      <c r="D573" s="6" t="s">
        <v>459</v>
      </c>
      <c r="E573" s="21" t="s">
        <v>247</v>
      </c>
      <c r="F573" s="8">
        <v>8.7467454788544077E-2</v>
      </c>
    </row>
    <row r="574" spans="2:6" x14ac:dyDescent="0.2">
      <c r="B574" s="9" t="s">
        <v>39</v>
      </c>
      <c r="C574" s="6" t="s">
        <v>3</v>
      </c>
      <c r="D574" s="6" t="s">
        <v>459</v>
      </c>
      <c r="E574" s="21" t="s">
        <v>247</v>
      </c>
      <c r="F574" s="8">
        <v>8.6271256739941932E-2</v>
      </c>
    </row>
    <row r="575" spans="2:6" x14ac:dyDescent="0.2">
      <c r="B575" s="9" t="s">
        <v>40</v>
      </c>
      <c r="C575" s="6" t="s">
        <v>3</v>
      </c>
      <c r="D575" s="6" t="s">
        <v>459</v>
      </c>
      <c r="E575" s="21" t="s">
        <v>247</v>
      </c>
      <c r="F575" s="8">
        <v>6.2571413025735892E-2</v>
      </c>
    </row>
    <row r="576" spans="2:6" x14ac:dyDescent="0.2">
      <c r="B576" s="9" t="s">
        <v>41</v>
      </c>
      <c r="C576" s="6" t="s">
        <v>3</v>
      </c>
      <c r="D576" s="6" t="s">
        <v>460</v>
      </c>
      <c r="E576" s="21" t="s">
        <v>247</v>
      </c>
      <c r="F576" s="8">
        <v>0.10112312488406743</v>
      </c>
    </row>
    <row r="577" spans="2:6" x14ac:dyDescent="0.2">
      <c r="B577" s="9" t="s">
        <v>42</v>
      </c>
      <c r="C577" s="6" t="s">
        <v>3</v>
      </c>
      <c r="D577" s="6" t="s">
        <v>460</v>
      </c>
      <c r="E577" s="21" t="s">
        <v>247</v>
      </c>
      <c r="F577" s="8">
        <v>9.7047209150204899E-2</v>
      </c>
    </row>
    <row r="578" spans="2:6" x14ac:dyDescent="0.2">
      <c r="B578" s="9" t="s">
        <v>43</v>
      </c>
      <c r="C578" s="6" t="s">
        <v>3</v>
      </c>
      <c r="D578" s="6" t="s">
        <v>460</v>
      </c>
      <c r="E578" s="21" t="s">
        <v>247</v>
      </c>
      <c r="F578" s="8">
        <v>0.10559706753136895</v>
      </c>
    </row>
    <row r="579" spans="2:6" x14ac:dyDescent="0.2">
      <c r="B579" s="9" t="s">
        <v>44</v>
      </c>
      <c r="C579" s="6" t="s">
        <v>3</v>
      </c>
      <c r="D579" s="6" t="s">
        <v>460</v>
      </c>
      <c r="E579" s="21" t="s">
        <v>247</v>
      </c>
      <c r="F579" s="8">
        <v>0.10075683934487242</v>
      </c>
    </row>
    <row r="580" spans="2:6" x14ac:dyDescent="0.2">
      <c r="B580" s="9" t="s">
        <v>45</v>
      </c>
      <c r="C580" s="6" t="s">
        <v>3</v>
      </c>
      <c r="D580" s="6" t="s">
        <v>460</v>
      </c>
      <c r="E580" s="21" t="s">
        <v>247</v>
      </c>
      <c r="F580" s="8">
        <v>9.6718172398769342E-2</v>
      </c>
    </row>
    <row r="581" spans="2:6" x14ac:dyDescent="0.2">
      <c r="B581" s="9" t="s">
        <v>46</v>
      </c>
      <c r="C581" s="6" t="s">
        <v>3</v>
      </c>
      <c r="D581" s="6" t="s">
        <v>460</v>
      </c>
      <c r="E581" s="21" t="s">
        <v>247</v>
      </c>
      <c r="F581" s="8">
        <v>0.11863170625233274</v>
      </c>
    </row>
    <row r="582" spans="2:6" x14ac:dyDescent="0.2">
      <c r="B582" s="9" t="s">
        <v>47</v>
      </c>
      <c r="C582" s="6" t="s">
        <v>3</v>
      </c>
      <c r="D582" s="6" t="s">
        <v>460</v>
      </c>
      <c r="E582" s="21" t="s">
        <v>247</v>
      </c>
      <c r="F582" s="8">
        <v>0.11990097944247122</v>
      </c>
    </row>
    <row r="583" spans="2:6" x14ac:dyDescent="0.2">
      <c r="B583" s="9" t="s">
        <v>48</v>
      </c>
      <c r="C583" s="6" t="s">
        <v>3</v>
      </c>
      <c r="D583" s="6" t="s">
        <v>460</v>
      </c>
      <c r="E583" s="21" t="s">
        <v>247</v>
      </c>
      <c r="F583" s="8">
        <v>0.11697226989431848</v>
      </c>
    </row>
    <row r="584" spans="2:6" x14ac:dyDescent="0.2">
      <c r="B584" s="9" t="s">
        <v>49</v>
      </c>
      <c r="C584" s="6" t="s">
        <v>3</v>
      </c>
      <c r="D584" s="6" t="s">
        <v>461</v>
      </c>
      <c r="E584" s="21" t="s">
        <v>247</v>
      </c>
      <c r="F584" s="8">
        <v>0.10020502779881417</v>
      </c>
    </row>
    <row r="585" spans="2:6" x14ac:dyDescent="0.2">
      <c r="B585" s="9" t="s">
        <v>50</v>
      </c>
      <c r="C585" s="6" t="s">
        <v>3</v>
      </c>
      <c r="D585" s="6" t="s">
        <v>461</v>
      </c>
      <c r="E585" s="21" t="s">
        <v>247</v>
      </c>
      <c r="F585" s="8">
        <v>0.10132194538135132</v>
      </c>
    </row>
    <row r="586" spans="2:6" x14ac:dyDescent="0.2">
      <c r="B586" s="9" t="s">
        <v>51</v>
      </c>
      <c r="C586" s="6" t="s">
        <v>3</v>
      </c>
      <c r="D586" s="6" t="s">
        <v>461</v>
      </c>
      <c r="E586" s="21" t="s">
        <v>247</v>
      </c>
      <c r="F586" s="8">
        <v>0.10573241127050351</v>
      </c>
    </row>
    <row r="587" spans="2:6" x14ac:dyDescent="0.2">
      <c r="B587" s="9" t="s">
        <v>52</v>
      </c>
      <c r="C587" s="6" t="s">
        <v>3</v>
      </c>
      <c r="D587" s="6" t="s">
        <v>461</v>
      </c>
      <c r="E587" s="21" t="s">
        <v>247</v>
      </c>
      <c r="F587" s="8">
        <v>0.11941790713174849</v>
      </c>
    </row>
    <row r="588" spans="2:6" x14ac:dyDescent="0.2">
      <c r="B588" s="9" t="s">
        <v>53</v>
      </c>
      <c r="C588" s="6" t="s">
        <v>3</v>
      </c>
      <c r="D588" s="6" t="s">
        <v>461</v>
      </c>
      <c r="E588" s="21" t="s">
        <v>247</v>
      </c>
      <c r="F588" s="8">
        <v>0.1226966933350893</v>
      </c>
    </row>
    <row r="589" spans="2:6" x14ac:dyDescent="0.2">
      <c r="B589" s="9" t="s">
        <v>54</v>
      </c>
      <c r="C589" s="6" t="s">
        <v>3</v>
      </c>
      <c r="D589" s="6" t="s">
        <v>461</v>
      </c>
      <c r="E589" s="21" t="s">
        <v>247</v>
      </c>
      <c r="F589" s="8">
        <v>0.10962612873440901</v>
      </c>
    </row>
    <row r="590" spans="2:6" x14ac:dyDescent="0.2">
      <c r="B590" s="9" t="s">
        <v>55</v>
      </c>
      <c r="C590" s="6" t="s">
        <v>3</v>
      </c>
      <c r="D590" s="6" t="s">
        <v>461</v>
      </c>
      <c r="E590" s="21" t="s">
        <v>247</v>
      </c>
      <c r="F590" s="8">
        <v>0.10407956417078425</v>
      </c>
    </row>
    <row r="591" spans="2:6" x14ac:dyDescent="0.2">
      <c r="B591" s="9" t="s">
        <v>56</v>
      </c>
      <c r="C591" s="6" t="s">
        <v>3</v>
      </c>
      <c r="D591" s="6" t="s">
        <v>461</v>
      </c>
      <c r="E591" s="21" t="s">
        <v>247</v>
      </c>
      <c r="F591" s="8">
        <v>9.2295052985159984E-2</v>
      </c>
    </row>
    <row r="592" spans="2:6" x14ac:dyDescent="0.2">
      <c r="B592" s="9" t="s">
        <v>57</v>
      </c>
      <c r="C592" s="6" t="s">
        <v>3</v>
      </c>
      <c r="D592" s="6" t="s">
        <v>462</v>
      </c>
      <c r="E592" s="21" t="s">
        <v>247</v>
      </c>
      <c r="F592" s="8">
        <v>0.11044297454399679</v>
      </c>
    </row>
    <row r="593" spans="2:6" x14ac:dyDescent="0.2">
      <c r="B593" s="9" t="s">
        <v>58</v>
      </c>
      <c r="C593" s="6" t="s">
        <v>3</v>
      </c>
      <c r="D593" s="6" t="s">
        <v>462</v>
      </c>
      <c r="E593" s="21" t="s">
        <v>247</v>
      </c>
      <c r="F593" s="8">
        <v>6.2768845270411364E-2</v>
      </c>
    </row>
    <row r="594" spans="2:6" x14ac:dyDescent="0.2">
      <c r="B594" s="9" t="s">
        <v>59</v>
      </c>
      <c r="C594" s="6" t="s">
        <v>3</v>
      </c>
      <c r="D594" s="6" t="s">
        <v>462</v>
      </c>
      <c r="E594" s="21" t="s">
        <v>247</v>
      </c>
      <c r="F594" s="8">
        <v>0.11734649692560838</v>
      </c>
    </row>
    <row r="595" spans="2:6" x14ac:dyDescent="0.2">
      <c r="B595" s="9" t="s">
        <v>60</v>
      </c>
      <c r="C595" s="6" t="s">
        <v>3</v>
      </c>
      <c r="D595" s="6" t="s">
        <v>462</v>
      </c>
      <c r="E595" s="21" t="s">
        <v>247</v>
      </c>
      <c r="F595" s="8">
        <v>0.18367434112169495</v>
      </c>
    </row>
    <row r="596" spans="2:6" x14ac:dyDescent="0.2">
      <c r="B596" s="9" t="s">
        <v>61</v>
      </c>
      <c r="C596" s="6" t="s">
        <v>3</v>
      </c>
      <c r="D596" s="6" t="s">
        <v>462</v>
      </c>
      <c r="E596" s="21" t="s">
        <v>247</v>
      </c>
      <c r="F596" s="8">
        <v>0.12993600379236783</v>
      </c>
    </row>
    <row r="597" spans="2:6" x14ac:dyDescent="0.2">
      <c r="B597" s="9" t="s">
        <v>62</v>
      </c>
      <c r="C597" s="6" t="s">
        <v>3</v>
      </c>
      <c r="D597" s="6" t="s">
        <v>462</v>
      </c>
      <c r="E597" s="21" t="s">
        <v>247</v>
      </c>
      <c r="F597" s="8">
        <v>4.6621062263082221E-2</v>
      </c>
    </row>
    <row r="598" spans="2:6" x14ac:dyDescent="0.2">
      <c r="B598" s="9" t="s">
        <v>63</v>
      </c>
      <c r="C598" s="6" t="s">
        <v>3</v>
      </c>
      <c r="D598" s="6" t="s">
        <v>462</v>
      </c>
      <c r="E598" s="21" t="s">
        <v>247</v>
      </c>
      <c r="F598" s="8">
        <v>9.8661731207289272E-2</v>
      </c>
    </row>
    <row r="599" spans="2:6" x14ac:dyDescent="0.2">
      <c r="B599" s="9" t="s">
        <v>64</v>
      </c>
      <c r="C599" s="6" t="s">
        <v>3</v>
      </c>
      <c r="D599" s="6" t="s">
        <v>462</v>
      </c>
      <c r="E599" s="21" t="s">
        <v>247</v>
      </c>
      <c r="F599" s="8">
        <v>9.2299400390756584E-2</v>
      </c>
    </row>
    <row r="600" spans="2:6" x14ac:dyDescent="0.2">
      <c r="B600" s="9" t="s">
        <v>65</v>
      </c>
      <c r="C600" s="6" t="s">
        <v>3</v>
      </c>
      <c r="D600" s="6" t="s">
        <v>463</v>
      </c>
      <c r="E600" s="21" t="s">
        <v>247</v>
      </c>
      <c r="F600" s="8">
        <v>6.360326945531973E-2</v>
      </c>
    </row>
    <row r="601" spans="2:6" x14ac:dyDescent="0.2">
      <c r="B601" s="9" t="s">
        <v>66</v>
      </c>
      <c r="C601" s="6" t="s">
        <v>3</v>
      </c>
      <c r="D601" s="6" t="s">
        <v>463</v>
      </c>
      <c r="E601" s="21" t="s">
        <v>247</v>
      </c>
      <c r="F601" s="8">
        <v>5.1797906235776063E-2</v>
      </c>
    </row>
    <row r="602" spans="2:6" x14ac:dyDescent="0.2">
      <c r="B602" s="9" t="s">
        <v>67</v>
      </c>
      <c r="C602" s="6" t="s">
        <v>3</v>
      </c>
      <c r="D602" s="6" t="s">
        <v>463</v>
      </c>
      <c r="E602" s="21" t="s">
        <v>247</v>
      </c>
      <c r="F602" s="8">
        <v>8.3804781540718666E-3</v>
      </c>
    </row>
    <row r="603" spans="2:6" x14ac:dyDescent="0.2">
      <c r="B603" s="9" t="s">
        <v>68</v>
      </c>
      <c r="C603" s="6" t="s">
        <v>3</v>
      </c>
      <c r="D603" s="6" t="s">
        <v>463</v>
      </c>
      <c r="E603" s="21" t="s">
        <v>247</v>
      </c>
      <c r="F603" s="8">
        <v>0.12497928062323885</v>
      </c>
    </row>
    <row r="604" spans="2:6" x14ac:dyDescent="0.2">
      <c r="B604" s="9" t="s">
        <v>9</v>
      </c>
      <c r="C604" s="6" t="s">
        <v>2</v>
      </c>
      <c r="D604" s="6" t="s">
        <v>463</v>
      </c>
      <c r="E604" s="21" t="s">
        <v>247</v>
      </c>
      <c r="F604" s="8">
        <v>6.8257288643986849E-2</v>
      </c>
    </row>
    <row r="605" spans="2:6" x14ac:dyDescent="0.2">
      <c r="B605" s="9" t="s">
        <v>10</v>
      </c>
      <c r="C605" s="6" t="s">
        <v>2</v>
      </c>
      <c r="D605" s="6" t="s">
        <v>463</v>
      </c>
      <c r="E605" s="21" t="s">
        <v>247</v>
      </c>
      <c r="F605" s="8">
        <v>9.0585144914280699E-2</v>
      </c>
    </row>
    <row r="606" spans="2:6" x14ac:dyDescent="0.2">
      <c r="B606" s="9" t="s">
        <v>11</v>
      </c>
      <c r="C606" s="6" t="s">
        <v>2</v>
      </c>
      <c r="D606" s="6" t="s">
        <v>463</v>
      </c>
      <c r="E606" s="21" t="s">
        <v>247</v>
      </c>
      <c r="F606" s="8" t="s">
        <v>479</v>
      </c>
    </row>
    <row r="607" spans="2:6" x14ac:dyDescent="0.2">
      <c r="B607" s="9" t="s">
        <v>12</v>
      </c>
      <c r="C607" s="6" t="s">
        <v>2</v>
      </c>
      <c r="D607" s="6" t="s">
        <v>463</v>
      </c>
      <c r="E607" s="21" t="s">
        <v>247</v>
      </c>
      <c r="F607" s="8" t="s">
        <v>479</v>
      </c>
    </row>
    <row r="608" spans="2:6" x14ac:dyDescent="0.2">
      <c r="B608" s="9" t="s">
        <v>13</v>
      </c>
      <c r="C608" s="6" t="s">
        <v>2</v>
      </c>
      <c r="D608" s="6"/>
      <c r="E608" s="21" t="s">
        <v>247</v>
      </c>
      <c r="F608" s="8"/>
    </row>
    <row r="609" spans="2:6" x14ac:dyDescent="0.2">
      <c r="B609" s="9" t="s">
        <v>14</v>
      </c>
      <c r="C609" s="6" t="s">
        <v>2</v>
      </c>
      <c r="D609" s="6" t="s">
        <v>464</v>
      </c>
      <c r="E609" s="21" t="s">
        <v>247</v>
      </c>
      <c r="F609" s="8">
        <v>7.8812672069486986E-2</v>
      </c>
    </row>
    <row r="610" spans="2:6" x14ac:dyDescent="0.2">
      <c r="B610" s="9" t="s">
        <v>15</v>
      </c>
      <c r="C610" s="6" t="s">
        <v>2</v>
      </c>
      <c r="D610" s="6" t="s">
        <v>464</v>
      </c>
      <c r="E610" s="21" t="s">
        <v>247</v>
      </c>
      <c r="F610" s="8">
        <v>0.10218003632869382</v>
      </c>
    </row>
    <row r="611" spans="2:6" x14ac:dyDescent="0.2">
      <c r="B611" s="9" t="s">
        <v>16</v>
      </c>
      <c r="C611" s="6" t="s">
        <v>2</v>
      </c>
      <c r="D611" s="6" t="s">
        <v>464</v>
      </c>
      <c r="E611" s="21" t="s">
        <v>247</v>
      </c>
      <c r="F611" s="8">
        <v>0.1258589320096801</v>
      </c>
    </row>
    <row r="612" spans="2:6" x14ac:dyDescent="0.2">
      <c r="B612" s="9" t="s">
        <v>17</v>
      </c>
      <c r="C612" s="6" t="s">
        <v>2</v>
      </c>
      <c r="D612" s="6"/>
      <c r="E612" s="21" t="s">
        <v>247</v>
      </c>
      <c r="F612" s="8"/>
    </row>
    <row r="613" spans="2:6" x14ac:dyDescent="0.2">
      <c r="B613" s="9" t="s">
        <v>18</v>
      </c>
      <c r="C613" s="6" t="s">
        <v>2</v>
      </c>
      <c r="D613" s="6" t="s">
        <v>464</v>
      </c>
      <c r="E613" s="21" t="s">
        <v>247</v>
      </c>
      <c r="F613" s="8">
        <v>0.11696079295403367</v>
      </c>
    </row>
    <row r="614" spans="2:6" x14ac:dyDescent="0.2">
      <c r="B614" s="9" t="s">
        <v>19</v>
      </c>
      <c r="C614" s="6" t="s">
        <v>2</v>
      </c>
      <c r="D614" s="6" t="s">
        <v>464</v>
      </c>
      <c r="E614" s="21" t="s">
        <v>247</v>
      </c>
      <c r="F614" s="8" t="s">
        <v>479</v>
      </c>
    </row>
    <row r="615" spans="2:6" x14ac:dyDescent="0.2">
      <c r="B615" s="9" t="s">
        <v>20</v>
      </c>
      <c r="C615" s="6" t="s">
        <v>2</v>
      </c>
      <c r="D615" s="6" t="s">
        <v>464</v>
      </c>
      <c r="E615" s="21" t="s">
        <v>247</v>
      </c>
      <c r="F615" s="8">
        <v>0.21489302064841634</v>
      </c>
    </row>
    <row r="616" spans="2:6" x14ac:dyDescent="0.2">
      <c r="B616" s="9" t="s">
        <v>21</v>
      </c>
      <c r="C616" s="6" t="s">
        <v>2</v>
      </c>
      <c r="D616" s="6" t="s">
        <v>464</v>
      </c>
      <c r="E616" s="21" t="s">
        <v>247</v>
      </c>
      <c r="F616" s="8">
        <v>0.27521206409048071</v>
      </c>
    </row>
    <row r="617" spans="2:6" x14ac:dyDescent="0.2">
      <c r="B617" s="9" t="s">
        <v>22</v>
      </c>
      <c r="C617" s="6" t="s">
        <v>2</v>
      </c>
      <c r="D617" s="6" t="s">
        <v>464</v>
      </c>
      <c r="E617" s="21" t="s">
        <v>247</v>
      </c>
      <c r="F617" s="8">
        <v>0.15554000495038914</v>
      </c>
    </row>
    <row r="618" spans="2:6" x14ac:dyDescent="0.2">
      <c r="B618" s="9" t="s">
        <v>23</v>
      </c>
      <c r="C618" s="6" t="s">
        <v>2</v>
      </c>
      <c r="D618" s="6" t="s">
        <v>465</v>
      </c>
      <c r="E618" s="21" t="s">
        <v>247</v>
      </c>
      <c r="F618" s="8">
        <v>4.7338099534948296E-2</v>
      </c>
    </row>
    <row r="619" spans="2:6" x14ac:dyDescent="0.2">
      <c r="B619" s="9" t="s">
        <v>24</v>
      </c>
      <c r="C619" s="6" t="s">
        <v>2</v>
      </c>
      <c r="D619" s="6" t="s">
        <v>465</v>
      </c>
      <c r="E619" s="21" t="s">
        <v>247</v>
      </c>
      <c r="F619" s="8">
        <v>7.9527963057978449E-2</v>
      </c>
    </row>
    <row r="620" spans="2:6" x14ac:dyDescent="0.2">
      <c r="B620" s="9" t="s">
        <v>25</v>
      </c>
      <c r="C620" s="6" t="s">
        <v>2</v>
      </c>
      <c r="D620" s="6" t="s">
        <v>465</v>
      </c>
      <c r="E620" s="21" t="s">
        <v>247</v>
      </c>
      <c r="F620" s="8">
        <v>4.827799466584206E-2</v>
      </c>
    </row>
    <row r="621" spans="2:6" x14ac:dyDescent="0.2">
      <c r="B621" s="9" t="s">
        <v>26</v>
      </c>
      <c r="C621" s="6" t="s">
        <v>2</v>
      </c>
      <c r="D621" s="6" t="s">
        <v>465</v>
      </c>
      <c r="E621" s="21" t="s">
        <v>247</v>
      </c>
      <c r="F621" s="8">
        <v>7.6629718073920952E-2</v>
      </c>
    </row>
    <row r="622" spans="2:6" x14ac:dyDescent="0.2">
      <c r="B622" s="9" t="s">
        <v>27</v>
      </c>
      <c r="C622" s="6" t="s">
        <v>2</v>
      </c>
      <c r="D622" s="6" t="s">
        <v>465</v>
      </c>
      <c r="E622" s="21" t="s">
        <v>247</v>
      </c>
      <c r="F622" s="8">
        <v>0.10649307294274747</v>
      </c>
    </row>
    <row r="623" spans="2:6" x14ac:dyDescent="0.2">
      <c r="B623" s="9" t="s">
        <v>28</v>
      </c>
      <c r="C623" s="6" t="s">
        <v>2</v>
      </c>
      <c r="D623" s="6" t="s">
        <v>465</v>
      </c>
      <c r="E623" s="21" t="s">
        <v>247</v>
      </c>
      <c r="F623" s="8">
        <v>9.4182590233545666E-2</v>
      </c>
    </row>
    <row r="624" spans="2:6" x14ac:dyDescent="0.2">
      <c r="B624" s="9" t="s">
        <v>29</v>
      </c>
      <c r="C624" s="6" t="s">
        <v>2</v>
      </c>
      <c r="D624" s="6" t="s">
        <v>465</v>
      </c>
      <c r="E624" s="21" t="s">
        <v>247</v>
      </c>
      <c r="F624" s="8">
        <v>8.2929040272625029E-2</v>
      </c>
    </row>
    <row r="625" spans="2:6" x14ac:dyDescent="0.2">
      <c r="B625" s="9" t="s">
        <v>30</v>
      </c>
      <c r="C625" s="6" t="s">
        <v>2</v>
      </c>
      <c r="D625" s="6" t="s">
        <v>465</v>
      </c>
      <c r="E625" s="21" t="s">
        <v>247</v>
      </c>
      <c r="F625" s="8">
        <v>7.6456405071167452E-2</v>
      </c>
    </row>
    <row r="626" spans="2:6" x14ac:dyDescent="0.2">
      <c r="B626" s="9" t="s">
        <v>31</v>
      </c>
      <c r="C626" s="6" t="s">
        <v>2</v>
      </c>
      <c r="D626" s="6" t="s">
        <v>466</v>
      </c>
      <c r="E626" s="21" t="s">
        <v>247</v>
      </c>
      <c r="F626" s="8">
        <v>0.11962316791194511</v>
      </c>
    </row>
    <row r="627" spans="2:6" x14ac:dyDescent="0.2">
      <c r="B627" s="9" t="s">
        <v>32</v>
      </c>
      <c r="C627" s="6" t="s">
        <v>2</v>
      </c>
      <c r="D627" s="6" t="s">
        <v>466</v>
      </c>
      <c r="E627" s="21" t="s">
        <v>247</v>
      </c>
      <c r="F627" s="8">
        <v>8.3470558173868614E-2</v>
      </c>
    </row>
    <row r="628" spans="2:6" x14ac:dyDescent="0.2">
      <c r="B628" s="9" t="s">
        <v>33</v>
      </c>
      <c r="C628" s="6" t="s">
        <v>2</v>
      </c>
      <c r="D628" s="6" t="s">
        <v>466</v>
      </c>
      <c r="E628" s="21" t="s">
        <v>247</v>
      </c>
      <c r="F628" s="8">
        <v>0.10728701933290845</v>
      </c>
    </row>
    <row r="629" spans="2:6" x14ac:dyDescent="0.2">
      <c r="B629" s="9" t="s">
        <v>34</v>
      </c>
      <c r="C629" s="6" t="s">
        <v>2</v>
      </c>
      <c r="D629" s="6" t="s">
        <v>466</v>
      </c>
      <c r="E629" s="21" t="s">
        <v>247</v>
      </c>
      <c r="F629" s="8">
        <v>9.2382103990326495E-2</v>
      </c>
    </row>
    <row r="630" spans="2:6" x14ac:dyDescent="0.2">
      <c r="B630" s="9" t="s">
        <v>35</v>
      </c>
      <c r="C630" s="6" t="s">
        <v>2</v>
      </c>
      <c r="D630" s="6" t="s">
        <v>466</v>
      </c>
      <c r="E630" s="21" t="s">
        <v>247</v>
      </c>
      <c r="F630" s="8">
        <v>0.10997491800115762</v>
      </c>
    </row>
    <row r="631" spans="2:6" x14ac:dyDescent="0.2">
      <c r="B631" s="9" t="s">
        <v>36</v>
      </c>
      <c r="C631" s="6" t="s">
        <v>2</v>
      </c>
      <c r="D631" s="6" t="s">
        <v>466</v>
      </c>
      <c r="E631" s="21" t="s">
        <v>247</v>
      </c>
      <c r="F631" s="8">
        <v>9.9084731659963954E-2</v>
      </c>
    </row>
    <row r="632" spans="2:6" x14ac:dyDescent="0.2">
      <c r="B632" s="9" t="s">
        <v>37</v>
      </c>
      <c r="C632" s="6" t="s">
        <v>2</v>
      </c>
      <c r="D632" s="6" t="s">
        <v>466</v>
      </c>
      <c r="E632" s="21" t="s">
        <v>247</v>
      </c>
      <c r="F632" s="8">
        <v>0.12813954677988645</v>
      </c>
    </row>
    <row r="633" spans="2:6" x14ac:dyDescent="0.2">
      <c r="B633" s="9" t="s">
        <v>38</v>
      </c>
      <c r="C633" s="6" t="s">
        <v>2</v>
      </c>
      <c r="D633" s="6" t="s">
        <v>466</v>
      </c>
      <c r="E633" s="21" t="s">
        <v>247</v>
      </c>
      <c r="F633" s="8">
        <v>0.10253116376439243</v>
      </c>
    </row>
    <row r="634" spans="2:6" x14ac:dyDescent="0.2">
      <c r="B634" s="9" t="s">
        <v>159</v>
      </c>
      <c r="C634" s="6" t="s">
        <v>270</v>
      </c>
      <c r="D634" s="6" t="s">
        <v>239</v>
      </c>
      <c r="E634" s="22" t="s">
        <v>248</v>
      </c>
      <c r="F634" s="8">
        <v>4.6059793987103262E-2</v>
      </c>
    </row>
    <row r="635" spans="2:6" x14ac:dyDescent="0.2">
      <c r="B635" s="9" t="s">
        <v>160</v>
      </c>
      <c r="C635" s="6" t="s">
        <v>270</v>
      </c>
      <c r="D635" s="6" t="s">
        <v>239</v>
      </c>
      <c r="E635" s="22" t="s">
        <v>248</v>
      </c>
      <c r="F635" s="8">
        <v>6.792973518017302E-2</v>
      </c>
    </row>
    <row r="636" spans="2:6" x14ac:dyDescent="0.2">
      <c r="B636" s="9" t="s">
        <v>161</v>
      </c>
      <c r="C636" s="6" t="s">
        <v>270</v>
      </c>
      <c r="D636" s="6" t="s">
        <v>239</v>
      </c>
      <c r="E636" s="22" t="s">
        <v>248</v>
      </c>
      <c r="F636" s="8">
        <v>4.5630863056467283E-2</v>
      </c>
    </row>
    <row r="637" spans="2:6" x14ac:dyDescent="0.2">
      <c r="B637" s="9" t="s">
        <v>162</v>
      </c>
      <c r="C637" s="6" t="s">
        <v>270</v>
      </c>
      <c r="D637" s="6" t="s">
        <v>239</v>
      </c>
      <c r="E637" s="22" t="s">
        <v>248</v>
      </c>
      <c r="F637" s="8">
        <v>9.5760137366266013E-2</v>
      </c>
    </row>
    <row r="638" spans="2:6" x14ac:dyDescent="0.2">
      <c r="B638" s="9" t="s">
        <v>163</v>
      </c>
      <c r="C638" s="6" t="s">
        <v>270</v>
      </c>
      <c r="D638" s="6" t="s">
        <v>239</v>
      </c>
      <c r="E638" s="22" t="s">
        <v>248</v>
      </c>
      <c r="F638" s="8">
        <v>7.7616112206443891E-2</v>
      </c>
    </row>
    <row r="639" spans="2:6" x14ac:dyDescent="0.2">
      <c r="B639" s="9" t="s">
        <v>164</v>
      </c>
      <c r="C639" s="6" t="s">
        <v>270</v>
      </c>
      <c r="D639" s="6" t="s">
        <v>239</v>
      </c>
      <c r="E639" s="22" t="s">
        <v>248</v>
      </c>
      <c r="F639" s="8">
        <v>4.7699451245251157E-2</v>
      </c>
    </row>
    <row r="640" spans="2:6" x14ac:dyDescent="0.2">
      <c r="B640" s="9" t="s">
        <v>165</v>
      </c>
      <c r="C640" s="6" t="s">
        <v>270</v>
      </c>
      <c r="D640" s="6" t="s">
        <v>239</v>
      </c>
      <c r="E640" s="22" t="s">
        <v>248</v>
      </c>
      <c r="F640" s="8">
        <v>8.4621411781465913E-2</v>
      </c>
    </row>
    <row r="641" spans="2:6" x14ac:dyDescent="0.2">
      <c r="B641" s="9" t="s">
        <v>166</v>
      </c>
      <c r="C641" s="6" t="s">
        <v>270</v>
      </c>
      <c r="D641" s="6" t="s">
        <v>239</v>
      </c>
      <c r="E641" s="22" t="s">
        <v>248</v>
      </c>
      <c r="F641" s="8">
        <v>8.2999265992885762E-2</v>
      </c>
    </row>
    <row r="642" spans="2:6" x14ac:dyDescent="0.2">
      <c r="B642" s="9" t="s">
        <v>167</v>
      </c>
      <c r="C642" s="6" t="s">
        <v>270</v>
      </c>
      <c r="D642" s="6" t="s">
        <v>281</v>
      </c>
      <c r="E642" s="22" t="s">
        <v>248</v>
      </c>
      <c r="F642" s="8">
        <v>6.3464662875710787E-2</v>
      </c>
    </row>
    <row r="643" spans="2:6" x14ac:dyDescent="0.2">
      <c r="B643" s="9" t="s">
        <v>168</v>
      </c>
      <c r="C643" s="6" t="s">
        <v>270</v>
      </c>
      <c r="D643" s="6" t="s">
        <v>281</v>
      </c>
      <c r="E643" s="22" t="s">
        <v>248</v>
      </c>
      <c r="F643" s="8">
        <v>0.10729404102898078</v>
      </c>
    </row>
    <row r="644" spans="2:6" x14ac:dyDescent="0.2">
      <c r="B644" s="9" t="s">
        <v>169</v>
      </c>
      <c r="C644" s="6" t="s">
        <v>270</v>
      </c>
      <c r="D644" s="6" t="s">
        <v>281</v>
      </c>
      <c r="E644" s="22" t="s">
        <v>248</v>
      </c>
      <c r="F644" s="8">
        <v>0.10694524733669174</v>
      </c>
    </row>
    <row r="645" spans="2:6" x14ac:dyDescent="0.2">
      <c r="B645" s="9" t="s">
        <v>170</v>
      </c>
      <c r="C645" s="6" t="s">
        <v>270</v>
      </c>
      <c r="D645" s="6" t="s">
        <v>281</v>
      </c>
      <c r="E645" s="22" t="s">
        <v>248</v>
      </c>
      <c r="F645" s="8">
        <v>8.6489780611288203E-2</v>
      </c>
    </row>
    <row r="646" spans="2:6" x14ac:dyDescent="0.2">
      <c r="B646" s="9" t="s">
        <v>171</v>
      </c>
      <c r="C646" s="6" t="s">
        <v>270</v>
      </c>
      <c r="D646" s="6" t="s">
        <v>281</v>
      </c>
      <c r="E646" s="22" t="s">
        <v>248</v>
      </c>
      <c r="F646" s="8">
        <v>0.11480704020668497</v>
      </c>
    </row>
    <row r="647" spans="2:6" x14ac:dyDescent="0.2">
      <c r="B647" s="9" t="s">
        <v>172</v>
      </c>
      <c r="C647" s="6" t="s">
        <v>270</v>
      </c>
      <c r="D647" s="6" t="s">
        <v>281</v>
      </c>
      <c r="E647" s="22" t="s">
        <v>248</v>
      </c>
      <c r="F647" s="8">
        <v>8.2180023602617724E-2</v>
      </c>
    </row>
    <row r="648" spans="2:6" x14ac:dyDescent="0.2">
      <c r="B648" s="9" t="s">
        <v>173</v>
      </c>
      <c r="C648" s="6" t="s">
        <v>270</v>
      </c>
      <c r="D648" s="6" t="s">
        <v>281</v>
      </c>
      <c r="E648" s="22" t="s">
        <v>248</v>
      </c>
      <c r="F648" s="8">
        <v>8.6152250331354804E-2</v>
      </c>
    </row>
    <row r="649" spans="2:6" x14ac:dyDescent="0.2">
      <c r="B649" s="9" t="s">
        <v>174</v>
      </c>
      <c r="C649" s="6" t="s">
        <v>270</v>
      </c>
      <c r="D649" s="6" t="s">
        <v>281</v>
      </c>
      <c r="E649" s="22" t="s">
        <v>248</v>
      </c>
      <c r="F649" s="8">
        <v>8.3974941418392235E-2</v>
      </c>
    </row>
    <row r="650" spans="2:6" x14ac:dyDescent="0.2">
      <c r="B650" s="9" t="s">
        <v>175</v>
      </c>
      <c r="C650" s="6" t="s">
        <v>270</v>
      </c>
      <c r="D650" s="6" t="s">
        <v>304</v>
      </c>
      <c r="E650" s="22" t="s">
        <v>248</v>
      </c>
      <c r="F650" s="8">
        <v>7.9426644182124792E-2</v>
      </c>
    </row>
    <row r="651" spans="2:6" x14ac:dyDescent="0.2">
      <c r="B651" s="9" t="s">
        <v>176</v>
      </c>
      <c r="C651" s="6" t="s">
        <v>270</v>
      </c>
      <c r="D651" s="6" t="s">
        <v>304</v>
      </c>
      <c r="E651" s="22" t="s">
        <v>248</v>
      </c>
      <c r="F651" s="8">
        <v>8.8827016346326573E-2</v>
      </c>
    </row>
    <row r="652" spans="2:6" x14ac:dyDescent="0.2">
      <c r="B652" s="9" t="s">
        <v>177</v>
      </c>
      <c r="C652" s="6" t="s">
        <v>270</v>
      </c>
      <c r="D652" s="6" t="s">
        <v>304</v>
      </c>
      <c r="E652" s="22" t="s">
        <v>248</v>
      </c>
      <c r="F652" s="8">
        <v>0.10338842351520641</v>
      </c>
    </row>
    <row r="653" spans="2:6" x14ac:dyDescent="0.2">
      <c r="B653" s="9" t="s">
        <v>178</v>
      </c>
      <c r="C653" s="6" t="s">
        <v>270</v>
      </c>
      <c r="D653" s="6" t="s">
        <v>304</v>
      </c>
      <c r="E653" s="22" t="s">
        <v>248</v>
      </c>
      <c r="F653" s="8">
        <v>9.2808426141759479E-2</v>
      </c>
    </row>
    <row r="654" spans="2:6" x14ac:dyDescent="0.2">
      <c r="B654" s="9" t="s">
        <v>179</v>
      </c>
      <c r="C654" s="6" t="s">
        <v>270</v>
      </c>
      <c r="D654" s="6" t="s">
        <v>304</v>
      </c>
      <c r="E654" s="22" t="s">
        <v>248</v>
      </c>
      <c r="F654" s="8">
        <v>8.7849650349650352E-2</v>
      </c>
    </row>
    <row r="655" spans="2:6" x14ac:dyDescent="0.2">
      <c r="B655" s="9" t="s">
        <v>180</v>
      </c>
      <c r="C655" s="6" t="s">
        <v>270</v>
      </c>
      <c r="D655" s="6" t="s">
        <v>304</v>
      </c>
      <c r="E655" s="22" t="s">
        <v>248</v>
      </c>
      <c r="F655" s="8">
        <v>7.4724318049912947E-2</v>
      </c>
    </row>
    <row r="656" spans="2:6" x14ac:dyDescent="0.2">
      <c r="B656" s="9" t="s">
        <v>181</v>
      </c>
      <c r="C656" s="6" t="s">
        <v>270</v>
      </c>
      <c r="D656" s="6" t="s">
        <v>304</v>
      </c>
      <c r="E656" s="22" t="s">
        <v>248</v>
      </c>
      <c r="F656" s="8">
        <v>8.8687628161312343E-2</v>
      </c>
    </row>
    <row r="657" spans="2:6" x14ac:dyDescent="0.2">
      <c r="B657" s="9" t="s">
        <v>182</v>
      </c>
      <c r="C657" s="6" t="s">
        <v>270</v>
      </c>
      <c r="D657" s="6" t="s">
        <v>304</v>
      </c>
      <c r="E657" s="22" t="s">
        <v>248</v>
      </c>
      <c r="F657" s="8">
        <v>8.3630855782754504E-2</v>
      </c>
    </row>
    <row r="658" spans="2:6" x14ac:dyDescent="0.2">
      <c r="B658" s="9" t="s">
        <v>183</v>
      </c>
      <c r="C658" s="6" t="s">
        <v>270</v>
      </c>
      <c r="D658" s="6" t="s">
        <v>445</v>
      </c>
      <c r="E658" s="22" t="s">
        <v>248</v>
      </c>
      <c r="F658" s="8">
        <v>0.10526315789473685</v>
      </c>
    </row>
    <row r="659" spans="2:6" x14ac:dyDescent="0.2">
      <c r="B659" s="9" t="s">
        <v>184</v>
      </c>
      <c r="C659" s="6" t="s">
        <v>270</v>
      </c>
      <c r="D659" s="6" t="s">
        <v>445</v>
      </c>
      <c r="E659" s="22" t="s">
        <v>248</v>
      </c>
      <c r="F659" s="8">
        <v>0.10961941125754404</v>
      </c>
    </row>
    <row r="660" spans="2:6" x14ac:dyDescent="0.2">
      <c r="B660" s="9" t="s">
        <v>185</v>
      </c>
      <c r="C660" s="6" t="s">
        <v>270</v>
      </c>
      <c r="D660" s="6" t="s">
        <v>445</v>
      </c>
      <c r="E660" s="22" t="s">
        <v>248</v>
      </c>
      <c r="F660" s="8">
        <v>9.887261108096701E-2</v>
      </c>
    </row>
    <row r="661" spans="2:6" x14ac:dyDescent="0.2">
      <c r="B661" s="9" t="s">
        <v>186</v>
      </c>
      <c r="C661" s="6" t="s">
        <v>270</v>
      </c>
      <c r="D661" s="6" t="s">
        <v>445</v>
      </c>
      <c r="E661" s="22" t="s">
        <v>248</v>
      </c>
      <c r="F661" s="8">
        <v>9.6424526775602662E-2</v>
      </c>
    </row>
    <row r="662" spans="2:6" x14ac:dyDescent="0.2">
      <c r="B662" s="9" t="s">
        <v>187</v>
      </c>
      <c r="C662" s="6" t="s">
        <v>270</v>
      </c>
      <c r="D662" s="6" t="s">
        <v>445</v>
      </c>
      <c r="E662" s="22" t="s">
        <v>248</v>
      </c>
      <c r="F662" s="8">
        <v>0.11413696435722871</v>
      </c>
    </row>
    <row r="663" spans="2:6" x14ac:dyDescent="0.2">
      <c r="B663" s="9" t="s">
        <v>188</v>
      </c>
      <c r="C663" s="6" t="s">
        <v>270</v>
      </c>
      <c r="D663" s="6" t="s">
        <v>445</v>
      </c>
      <c r="E663" s="22" t="s">
        <v>248</v>
      </c>
      <c r="F663" s="8">
        <v>8.8778083447959649E-2</v>
      </c>
    </row>
    <row r="664" spans="2:6" x14ac:dyDescent="0.2">
      <c r="B664" s="9" t="s">
        <v>189</v>
      </c>
      <c r="C664" s="6" t="s">
        <v>8</v>
      </c>
      <c r="D664" s="6" t="s">
        <v>282</v>
      </c>
      <c r="E664" s="22" t="s">
        <v>248</v>
      </c>
      <c r="F664" s="8">
        <v>1.6148241375902976E-2</v>
      </c>
    </row>
    <row r="665" spans="2:6" x14ac:dyDescent="0.2">
      <c r="B665" s="9" t="s">
        <v>190</v>
      </c>
      <c r="C665" s="6" t="s">
        <v>8</v>
      </c>
      <c r="D665" s="6" t="s">
        <v>282</v>
      </c>
      <c r="E665" s="22" t="s">
        <v>248</v>
      </c>
      <c r="F665" s="8">
        <v>5.4086175291581898E-2</v>
      </c>
    </row>
    <row r="666" spans="2:6" x14ac:dyDescent="0.2">
      <c r="B666" s="9" t="s">
        <v>191</v>
      </c>
      <c r="C666" s="6" t="s">
        <v>8</v>
      </c>
      <c r="D666" s="6" t="s">
        <v>282</v>
      </c>
      <c r="E666" s="22" t="s">
        <v>248</v>
      </c>
      <c r="F666" s="8">
        <v>3.9191278724873338E-2</v>
      </c>
    </row>
    <row r="667" spans="2:6" x14ac:dyDescent="0.2">
      <c r="B667" s="9" t="s">
        <v>192</v>
      </c>
      <c r="C667" s="6" t="s">
        <v>8</v>
      </c>
      <c r="D667" s="6" t="s">
        <v>282</v>
      </c>
      <c r="E667" s="22" t="s">
        <v>248</v>
      </c>
      <c r="F667" s="8">
        <v>0.10124999999999999</v>
      </c>
    </row>
    <row r="668" spans="2:6" x14ac:dyDescent="0.2">
      <c r="B668" s="9" t="s">
        <v>193</v>
      </c>
      <c r="C668" s="6" t="s">
        <v>8</v>
      </c>
      <c r="D668" s="6" t="s">
        <v>282</v>
      </c>
      <c r="E668" s="22" t="s">
        <v>248</v>
      </c>
      <c r="F668" s="8">
        <v>0.12430512662137122</v>
      </c>
    </row>
    <row r="669" spans="2:6" x14ac:dyDescent="0.2">
      <c r="B669" s="9" t="s">
        <v>194</v>
      </c>
      <c r="C669" s="6" t="s">
        <v>8</v>
      </c>
      <c r="D669" s="6" t="s">
        <v>282</v>
      </c>
      <c r="E669" s="22" t="s">
        <v>248</v>
      </c>
      <c r="F669" s="8">
        <v>9.3579083810186203E-2</v>
      </c>
    </row>
    <row r="670" spans="2:6" x14ac:dyDescent="0.2">
      <c r="B670" s="9" t="s">
        <v>195</v>
      </c>
      <c r="C670" s="6" t="s">
        <v>8</v>
      </c>
      <c r="D670" s="6" t="s">
        <v>282</v>
      </c>
      <c r="E670" s="22" t="s">
        <v>248</v>
      </c>
      <c r="F670" s="8">
        <v>0.10839113287093702</v>
      </c>
    </row>
    <row r="671" spans="2:6" x14ac:dyDescent="0.2">
      <c r="B671" s="9" t="s">
        <v>196</v>
      </c>
      <c r="C671" s="6" t="s">
        <v>8</v>
      </c>
      <c r="D671" s="6" t="s">
        <v>282</v>
      </c>
      <c r="E671" s="22" t="s">
        <v>248</v>
      </c>
      <c r="F671" s="8">
        <v>0.10330282074091079</v>
      </c>
    </row>
    <row r="672" spans="2:6" x14ac:dyDescent="0.2">
      <c r="B672" s="9" t="s">
        <v>197</v>
      </c>
      <c r="C672" s="6" t="s">
        <v>8</v>
      </c>
      <c r="D672" s="6" t="s">
        <v>283</v>
      </c>
      <c r="E672" s="22" t="s">
        <v>248</v>
      </c>
      <c r="F672" s="8">
        <v>8.3146964856230035E-2</v>
      </c>
    </row>
    <row r="673" spans="2:6" x14ac:dyDescent="0.2">
      <c r="B673" s="9" t="s">
        <v>198</v>
      </c>
      <c r="C673" s="6" t="s">
        <v>8</v>
      </c>
      <c r="D673" s="6" t="s">
        <v>283</v>
      </c>
      <c r="E673" s="22" t="s">
        <v>248</v>
      </c>
      <c r="F673" s="8">
        <v>7.3009529664924688E-2</v>
      </c>
    </row>
    <row r="674" spans="2:6" x14ac:dyDescent="0.2">
      <c r="B674" s="9" t="s">
        <v>199</v>
      </c>
      <c r="C674" s="6" t="s">
        <v>8</v>
      </c>
      <c r="D674" s="6" t="s">
        <v>283</v>
      </c>
      <c r="E674" s="22" t="s">
        <v>248</v>
      </c>
      <c r="F674" s="8">
        <v>8.3472609099350045E-2</v>
      </c>
    </row>
    <row r="675" spans="2:6" x14ac:dyDescent="0.2">
      <c r="B675" s="9" t="s">
        <v>200</v>
      </c>
      <c r="C675" s="6" t="s">
        <v>8</v>
      </c>
      <c r="D675" s="6" t="s">
        <v>283</v>
      </c>
      <c r="E675" s="22" t="s">
        <v>248</v>
      </c>
      <c r="F675" s="8">
        <v>5.9413914875162635E-2</v>
      </c>
    </row>
    <row r="676" spans="2:6" x14ac:dyDescent="0.2">
      <c r="B676" s="9" t="s">
        <v>201</v>
      </c>
      <c r="C676" s="6" t="s">
        <v>8</v>
      </c>
      <c r="D676" s="6" t="s">
        <v>283</v>
      </c>
      <c r="E676" s="22" t="s">
        <v>248</v>
      </c>
      <c r="F676" s="8">
        <v>8.658370221888137E-2</v>
      </c>
    </row>
    <row r="677" spans="2:6" x14ac:dyDescent="0.2">
      <c r="B677" s="9" t="s">
        <v>202</v>
      </c>
      <c r="C677" s="6" t="s">
        <v>8</v>
      </c>
      <c r="D677" s="6" t="s">
        <v>283</v>
      </c>
      <c r="E677" s="22" t="s">
        <v>248</v>
      </c>
      <c r="F677" s="8">
        <v>7.0750858825453941E-2</v>
      </c>
    </row>
    <row r="678" spans="2:6" x14ac:dyDescent="0.2">
      <c r="B678" s="9" t="s">
        <v>203</v>
      </c>
      <c r="C678" s="6" t="s">
        <v>8</v>
      </c>
      <c r="D678" s="6" t="s">
        <v>283</v>
      </c>
      <c r="E678" s="22" t="s">
        <v>248</v>
      </c>
      <c r="F678" s="8">
        <v>6.7999326183390413E-2</v>
      </c>
    </row>
    <row r="679" spans="2:6" x14ac:dyDescent="0.2">
      <c r="B679" s="9" t="s">
        <v>204</v>
      </c>
      <c r="C679" s="6" t="s">
        <v>8</v>
      </c>
      <c r="D679" s="6" t="s">
        <v>283</v>
      </c>
      <c r="E679" s="22" t="s">
        <v>248</v>
      </c>
      <c r="F679" s="8">
        <v>6.7629291292176222E-2</v>
      </c>
    </row>
    <row r="680" spans="2:6" x14ac:dyDescent="0.2">
      <c r="B680" s="9" t="s">
        <v>205</v>
      </c>
      <c r="C680" s="6" t="s">
        <v>8</v>
      </c>
      <c r="D680" s="6" t="s">
        <v>305</v>
      </c>
      <c r="E680" s="22" t="s">
        <v>248</v>
      </c>
      <c r="F680" s="8">
        <v>9.5997760985166533E-2</v>
      </c>
    </row>
    <row r="681" spans="2:6" x14ac:dyDescent="0.2">
      <c r="B681" s="9" t="s">
        <v>206</v>
      </c>
      <c r="C681" s="6" t="s">
        <v>8</v>
      </c>
      <c r="D681" s="6" t="s">
        <v>305</v>
      </c>
      <c r="E681" s="22" t="s">
        <v>248</v>
      </c>
      <c r="F681" s="8">
        <v>7.3246055723397124E-2</v>
      </c>
    </row>
    <row r="682" spans="2:6" x14ac:dyDescent="0.2">
      <c r="B682" s="9" t="s">
        <v>207</v>
      </c>
      <c r="C682" s="6" t="s">
        <v>8</v>
      </c>
      <c r="D682" s="6" t="s">
        <v>305</v>
      </c>
      <c r="E682" s="22" t="s">
        <v>248</v>
      </c>
      <c r="F682" s="8">
        <v>0.10115402731983045</v>
      </c>
    </row>
    <row r="683" spans="2:6" x14ac:dyDescent="0.2">
      <c r="B683" s="9" t="s">
        <v>208</v>
      </c>
      <c r="C683" s="6" t="s">
        <v>8</v>
      </c>
      <c r="D683" s="6" t="s">
        <v>305</v>
      </c>
      <c r="E683" s="22" t="s">
        <v>248</v>
      </c>
      <c r="F683" s="8">
        <v>0.10200161588081307</v>
      </c>
    </row>
    <row r="684" spans="2:6" x14ac:dyDescent="0.2">
      <c r="B684" s="9" t="s">
        <v>209</v>
      </c>
      <c r="C684" s="6" t="s">
        <v>8</v>
      </c>
      <c r="D684" s="6" t="s">
        <v>305</v>
      </c>
      <c r="E684" s="22" t="s">
        <v>248</v>
      </c>
      <c r="F684" s="8">
        <v>7.7595370261013347E-2</v>
      </c>
    </row>
    <row r="685" spans="2:6" x14ac:dyDescent="0.2">
      <c r="B685" s="9" t="s">
        <v>210</v>
      </c>
      <c r="C685" s="6" t="s">
        <v>8</v>
      </c>
      <c r="D685" s="6" t="s">
        <v>305</v>
      </c>
      <c r="E685" s="22" t="s">
        <v>248</v>
      </c>
      <c r="F685" s="8">
        <v>7.7236052686021642E-2</v>
      </c>
    </row>
    <row r="686" spans="2:6" x14ac:dyDescent="0.2">
      <c r="B686" s="9" t="s">
        <v>211</v>
      </c>
      <c r="C686" s="6" t="s">
        <v>8</v>
      </c>
      <c r="D686" s="6" t="s">
        <v>305</v>
      </c>
      <c r="E686" s="22" t="s">
        <v>248</v>
      </c>
      <c r="F686" s="8">
        <v>9.1315916787614887E-2</v>
      </c>
    </row>
    <row r="687" spans="2:6" x14ac:dyDescent="0.2">
      <c r="B687" s="9" t="s">
        <v>212</v>
      </c>
      <c r="C687" s="6" t="s">
        <v>8</v>
      </c>
      <c r="D687" s="6" t="s">
        <v>305</v>
      </c>
      <c r="E687" s="22" t="s">
        <v>248</v>
      </c>
      <c r="F687" s="8">
        <v>0.10711469377026195</v>
      </c>
    </row>
    <row r="688" spans="2:6" x14ac:dyDescent="0.2">
      <c r="B688" s="9" t="s">
        <v>213</v>
      </c>
      <c r="C688" s="6" t="s">
        <v>8</v>
      </c>
      <c r="D688" s="6" t="s">
        <v>445</v>
      </c>
      <c r="E688" s="22" t="s">
        <v>248</v>
      </c>
      <c r="F688" s="8">
        <v>9.6066782977407755E-2</v>
      </c>
    </row>
    <row r="689" spans="2:6" x14ac:dyDescent="0.2">
      <c r="B689" s="9" t="s">
        <v>214</v>
      </c>
      <c r="C689" s="6" t="s">
        <v>8</v>
      </c>
      <c r="D689" s="6" t="s">
        <v>445</v>
      </c>
      <c r="E689" s="22" t="s">
        <v>248</v>
      </c>
      <c r="F689" s="8">
        <v>0.11384356444901585</v>
      </c>
    </row>
    <row r="690" spans="2:6" x14ac:dyDescent="0.2">
      <c r="B690" s="9" t="s">
        <v>215</v>
      </c>
      <c r="C690" s="6" t="s">
        <v>8</v>
      </c>
      <c r="D690" s="6" t="s">
        <v>446</v>
      </c>
      <c r="E690" s="22" t="s">
        <v>248</v>
      </c>
      <c r="F690" s="8">
        <v>6.2378079208819125E-2</v>
      </c>
    </row>
    <row r="691" spans="2:6" x14ac:dyDescent="0.2">
      <c r="B691" s="9" t="s">
        <v>216</v>
      </c>
      <c r="C691" s="6" t="s">
        <v>8</v>
      </c>
      <c r="D691" s="6" t="s">
        <v>446</v>
      </c>
      <c r="E691" s="22" t="s">
        <v>248</v>
      </c>
      <c r="F691" s="8">
        <v>6.680669079130501E-2</v>
      </c>
    </row>
    <row r="692" spans="2:6" x14ac:dyDescent="0.2">
      <c r="B692" s="9" t="s">
        <v>217</v>
      </c>
      <c r="C692" s="6" t="s">
        <v>8</v>
      </c>
      <c r="D692" s="6" t="s">
        <v>446</v>
      </c>
      <c r="E692" s="22" t="s">
        <v>248</v>
      </c>
      <c r="F692" s="8">
        <v>7.1562877108298492E-2</v>
      </c>
    </row>
    <row r="693" spans="2:6" x14ac:dyDescent="0.2">
      <c r="B693" s="9" t="s">
        <v>218</v>
      </c>
      <c r="C693" s="6" t="s">
        <v>8</v>
      </c>
      <c r="D693" s="6" t="s">
        <v>446</v>
      </c>
      <c r="E693" s="22" t="s">
        <v>248</v>
      </c>
      <c r="F693" s="8">
        <v>0.10517261153802042</v>
      </c>
    </row>
    <row r="694" spans="2:6" x14ac:dyDescent="0.2">
      <c r="B694" s="9" t="s">
        <v>129</v>
      </c>
      <c r="C694" s="6" t="s">
        <v>356</v>
      </c>
      <c r="D694" s="6" t="s">
        <v>306</v>
      </c>
      <c r="E694" s="22" t="s">
        <v>248</v>
      </c>
      <c r="F694" s="8">
        <v>9.1692953699572081E-3</v>
      </c>
    </row>
    <row r="695" spans="2:6" x14ac:dyDescent="0.2">
      <c r="B695" s="9" t="s">
        <v>130</v>
      </c>
      <c r="C695" s="6" t="s">
        <v>356</v>
      </c>
      <c r="D695" s="6" t="s">
        <v>306</v>
      </c>
      <c r="E695" s="22" t="s">
        <v>248</v>
      </c>
      <c r="F695" s="38">
        <v>5.9032193293621568E-2</v>
      </c>
    </row>
    <row r="696" spans="2:6" x14ac:dyDescent="0.2">
      <c r="B696" s="9" t="s">
        <v>131</v>
      </c>
      <c r="C696" s="6" t="s">
        <v>356</v>
      </c>
      <c r="D696" s="6" t="s">
        <v>306</v>
      </c>
      <c r="E696" s="22" t="s">
        <v>248</v>
      </c>
      <c r="F696" s="38">
        <v>5.3568911235374279E-2</v>
      </c>
    </row>
    <row r="697" spans="2:6" x14ac:dyDescent="0.2">
      <c r="B697" s="9" t="s">
        <v>132</v>
      </c>
      <c r="C697" s="6" t="s">
        <v>356</v>
      </c>
      <c r="D697" s="6" t="s">
        <v>306</v>
      </c>
      <c r="E697" s="22" t="s">
        <v>248</v>
      </c>
      <c r="F697" s="38">
        <v>2.0560361980279739E-2</v>
      </c>
    </row>
    <row r="698" spans="2:6" x14ac:dyDescent="0.2">
      <c r="B698" s="9" t="s">
        <v>133</v>
      </c>
      <c r="C698" s="6" t="s">
        <v>356</v>
      </c>
      <c r="D698" s="6" t="s">
        <v>306</v>
      </c>
      <c r="E698" s="22" t="s">
        <v>248</v>
      </c>
      <c r="F698" s="38">
        <v>7.7313451538124189E-2</v>
      </c>
    </row>
    <row r="699" spans="2:6" x14ac:dyDescent="0.2">
      <c r="B699" s="9" t="s">
        <v>134</v>
      </c>
      <c r="C699" s="6" t="s">
        <v>356</v>
      </c>
      <c r="D699" s="6" t="s">
        <v>306</v>
      </c>
      <c r="E699" s="22" t="s">
        <v>248</v>
      </c>
      <c r="F699" s="38">
        <v>4.9269803805871079E-2</v>
      </c>
    </row>
    <row r="700" spans="2:6" x14ac:dyDescent="0.2">
      <c r="B700" s="9" t="s">
        <v>135</v>
      </c>
      <c r="C700" s="6" t="s">
        <v>356</v>
      </c>
      <c r="D700" s="6" t="s">
        <v>306</v>
      </c>
      <c r="E700" s="22" t="s">
        <v>248</v>
      </c>
      <c r="F700" s="38">
        <v>1.1741610763020199E-2</v>
      </c>
    </row>
    <row r="701" spans="2:6" x14ac:dyDescent="0.2">
      <c r="B701" s="9" t="s">
        <v>136</v>
      </c>
      <c r="C701" s="6" t="s">
        <v>356</v>
      </c>
      <c r="D701" s="6" t="s">
        <v>306</v>
      </c>
      <c r="E701" s="22" t="s">
        <v>248</v>
      </c>
      <c r="F701" s="38">
        <v>4.4642506576622568E-2</v>
      </c>
    </row>
    <row r="702" spans="2:6" x14ac:dyDescent="0.2">
      <c r="B702" s="9" t="s">
        <v>137</v>
      </c>
      <c r="C702" s="6" t="s">
        <v>356</v>
      </c>
      <c r="D702" s="6" t="s">
        <v>307</v>
      </c>
      <c r="E702" s="22" t="s">
        <v>248</v>
      </c>
      <c r="F702" s="38">
        <v>7.6394539372570305E-2</v>
      </c>
    </row>
    <row r="703" spans="2:6" x14ac:dyDescent="0.2">
      <c r="B703" s="9" t="s">
        <v>138</v>
      </c>
      <c r="C703" s="6" t="s">
        <v>356</v>
      </c>
      <c r="D703" s="6" t="s">
        <v>307</v>
      </c>
      <c r="E703" s="22" t="s">
        <v>248</v>
      </c>
      <c r="F703" s="38">
        <v>0.10193731615782532</v>
      </c>
    </row>
    <row r="704" spans="2:6" x14ac:dyDescent="0.2">
      <c r="B704" s="9" t="s">
        <v>139</v>
      </c>
      <c r="C704" s="6" t="s">
        <v>356</v>
      </c>
      <c r="D704" s="6" t="s">
        <v>307</v>
      </c>
      <c r="E704" s="22" t="s">
        <v>248</v>
      </c>
      <c r="F704" s="38">
        <v>5.4006197432492256E-2</v>
      </c>
    </row>
    <row r="705" spans="2:6" x14ac:dyDescent="0.2">
      <c r="B705" s="9" t="s">
        <v>140</v>
      </c>
      <c r="C705" s="6" t="s">
        <v>356</v>
      </c>
      <c r="D705" s="6" t="s">
        <v>307</v>
      </c>
      <c r="E705" s="22" t="s">
        <v>248</v>
      </c>
      <c r="F705" s="38">
        <v>7.9477069931521066E-2</v>
      </c>
    </row>
    <row r="706" spans="2:6" x14ac:dyDescent="0.2">
      <c r="B706" s="9" t="s">
        <v>141</v>
      </c>
      <c r="C706" s="6" t="s">
        <v>356</v>
      </c>
      <c r="D706" s="6" t="s">
        <v>307</v>
      </c>
      <c r="E706" s="22" t="s">
        <v>248</v>
      </c>
      <c r="F706" s="38">
        <v>9.1270436478176092E-2</v>
      </c>
    </row>
    <row r="707" spans="2:6" x14ac:dyDescent="0.2">
      <c r="B707" s="9" t="s">
        <v>142</v>
      </c>
      <c r="C707" s="6" t="s">
        <v>356</v>
      </c>
      <c r="D707" s="6" t="s">
        <v>307</v>
      </c>
      <c r="E707" s="22" t="s">
        <v>248</v>
      </c>
      <c r="F707" s="38">
        <v>7.6644319623120141E-2</v>
      </c>
    </row>
    <row r="708" spans="2:6" x14ac:dyDescent="0.2">
      <c r="B708" s="9" t="s">
        <v>143</v>
      </c>
      <c r="C708" s="6" t="s">
        <v>356</v>
      </c>
      <c r="D708" s="6" t="s">
        <v>307</v>
      </c>
      <c r="E708" s="22" t="s">
        <v>248</v>
      </c>
      <c r="F708" s="38">
        <v>7.7339688041594454E-2</v>
      </c>
    </row>
    <row r="709" spans="2:6" x14ac:dyDescent="0.2">
      <c r="B709" s="9" t="s">
        <v>144</v>
      </c>
      <c r="C709" s="6" t="s">
        <v>356</v>
      </c>
      <c r="D709" s="6" t="s">
        <v>307</v>
      </c>
      <c r="E709" s="22" t="s">
        <v>248</v>
      </c>
      <c r="F709" s="38">
        <v>0.10968503637125339</v>
      </c>
    </row>
    <row r="710" spans="2:6" x14ac:dyDescent="0.2">
      <c r="B710" s="9" t="s">
        <v>145</v>
      </c>
      <c r="C710" s="6" t="s">
        <v>356</v>
      </c>
      <c r="D710" s="6" t="s">
        <v>446</v>
      </c>
      <c r="E710" s="22" t="s">
        <v>248</v>
      </c>
      <c r="F710" s="38">
        <v>1.5946264677229146E-2</v>
      </c>
    </row>
    <row r="711" spans="2:6" x14ac:dyDescent="0.2">
      <c r="B711" s="9" t="s">
        <v>146</v>
      </c>
      <c r="C711" s="6" t="s">
        <v>356</v>
      </c>
      <c r="D711" s="6" t="s">
        <v>446</v>
      </c>
      <c r="E711" s="22" t="s">
        <v>248</v>
      </c>
      <c r="F711" s="38">
        <v>8.7983756844890182E-2</v>
      </c>
    </row>
    <row r="712" spans="2:6" x14ac:dyDescent="0.2">
      <c r="B712" s="9" t="s">
        <v>147</v>
      </c>
      <c r="C712" s="6" t="s">
        <v>356</v>
      </c>
      <c r="D712" s="6" t="s">
        <v>446</v>
      </c>
      <c r="E712" s="22" t="s">
        <v>248</v>
      </c>
      <c r="F712" s="38">
        <v>0.10285420416559529</v>
      </c>
    </row>
    <row r="713" spans="2:6" x14ac:dyDescent="0.2">
      <c r="B713" s="9" t="s">
        <v>148</v>
      </c>
      <c r="C713" s="6" t="s">
        <v>356</v>
      </c>
      <c r="D713" s="6" t="s">
        <v>446</v>
      </c>
      <c r="E713" s="22" t="s">
        <v>248</v>
      </c>
      <c r="F713" s="38">
        <v>9.8624546553808951E-2</v>
      </c>
    </row>
    <row r="714" spans="2:6" x14ac:dyDescent="0.2">
      <c r="B714" s="9" t="s">
        <v>149</v>
      </c>
      <c r="C714" s="6" t="s">
        <v>356</v>
      </c>
      <c r="D714" s="6" t="s">
        <v>455</v>
      </c>
      <c r="E714" s="22" t="s">
        <v>248</v>
      </c>
      <c r="F714" s="38">
        <v>0.10732181587016677</v>
      </c>
    </row>
    <row r="715" spans="2:6" x14ac:dyDescent="0.2">
      <c r="B715" s="9" t="s">
        <v>150</v>
      </c>
      <c r="C715" s="6" t="s">
        <v>356</v>
      </c>
      <c r="D715" s="6" t="s">
        <v>455</v>
      </c>
      <c r="E715" s="22" t="s">
        <v>248</v>
      </c>
      <c r="F715" s="38">
        <v>7.5890459996420259E-2</v>
      </c>
    </row>
    <row r="716" spans="2:6" x14ac:dyDescent="0.2">
      <c r="B716" s="9" t="s">
        <v>151</v>
      </c>
      <c r="C716" s="6" t="s">
        <v>356</v>
      </c>
      <c r="D716" s="6" t="s">
        <v>455</v>
      </c>
      <c r="E716" s="22" t="s">
        <v>248</v>
      </c>
      <c r="F716" s="38">
        <v>6.31704639562429E-2</v>
      </c>
    </row>
    <row r="717" spans="2:6" x14ac:dyDescent="0.2">
      <c r="B717" s="9" t="s">
        <v>152</v>
      </c>
      <c r="C717" s="6" t="s">
        <v>356</v>
      </c>
      <c r="D717" s="6" t="s">
        <v>455</v>
      </c>
      <c r="E717" s="22" t="s">
        <v>248</v>
      </c>
      <c r="F717" s="38">
        <v>0.10190759870714239</v>
      </c>
    </row>
    <row r="718" spans="2:6" x14ac:dyDescent="0.2">
      <c r="B718" s="9" t="s">
        <v>153</v>
      </c>
      <c r="C718" s="6" t="s">
        <v>356</v>
      </c>
      <c r="D718" s="6" t="s">
        <v>455</v>
      </c>
      <c r="E718" s="22" t="s">
        <v>248</v>
      </c>
      <c r="F718" s="38">
        <v>4.5940614617940197E-2</v>
      </c>
    </row>
    <row r="719" spans="2:6" x14ac:dyDescent="0.2">
      <c r="B719" s="9" t="s">
        <v>154</v>
      </c>
      <c r="C719" s="6" t="s">
        <v>356</v>
      </c>
      <c r="D719" s="6" t="s">
        <v>455</v>
      </c>
      <c r="E719" s="22" t="s">
        <v>248</v>
      </c>
      <c r="F719" s="38">
        <v>3.9706205716111706E-2</v>
      </c>
    </row>
    <row r="720" spans="2:6" x14ac:dyDescent="0.2">
      <c r="B720" s="9" t="s">
        <v>155</v>
      </c>
      <c r="C720" s="6" t="s">
        <v>356</v>
      </c>
      <c r="D720" s="6" t="s">
        <v>455</v>
      </c>
      <c r="E720" s="22" t="s">
        <v>248</v>
      </c>
      <c r="F720" s="38">
        <v>9.5681381957773523E-2</v>
      </c>
    </row>
    <row r="721" spans="2:8" x14ac:dyDescent="0.2">
      <c r="B721" s="9" t="s">
        <v>156</v>
      </c>
      <c r="C721" s="6" t="s">
        <v>356</v>
      </c>
      <c r="D721" s="6" t="s">
        <v>455</v>
      </c>
      <c r="E721" s="22" t="s">
        <v>248</v>
      </c>
      <c r="F721" s="38">
        <v>5.7921333372735598E-2</v>
      </c>
    </row>
    <row r="722" spans="2:8" x14ac:dyDescent="0.2">
      <c r="B722" s="9" t="s">
        <v>157</v>
      </c>
      <c r="C722" s="6" t="s">
        <v>356</v>
      </c>
      <c r="D722" s="6" t="s">
        <v>456</v>
      </c>
      <c r="E722" s="22" t="s">
        <v>248</v>
      </c>
      <c r="F722" s="38">
        <v>6.6034502456300687E-2</v>
      </c>
    </row>
    <row r="723" spans="2:8" x14ac:dyDescent="0.2">
      <c r="B723" s="9" t="s">
        <v>158</v>
      </c>
      <c r="C723" s="6" t="s">
        <v>356</v>
      </c>
      <c r="D723" s="6" t="s">
        <v>456</v>
      </c>
      <c r="E723" s="22" t="s">
        <v>248</v>
      </c>
      <c r="F723" s="38">
        <v>2.767253369142967E-2</v>
      </c>
    </row>
    <row r="724" spans="2:8" x14ac:dyDescent="0.2">
      <c r="B724" s="9" t="s">
        <v>99</v>
      </c>
      <c r="C724" s="6" t="s">
        <v>5</v>
      </c>
      <c r="D724" s="6" t="s">
        <v>357</v>
      </c>
      <c r="E724" s="22" t="s">
        <v>248</v>
      </c>
      <c r="F724" s="38">
        <v>3.2695825710959595E-2</v>
      </c>
    </row>
    <row r="725" spans="2:8" x14ac:dyDescent="0.2">
      <c r="B725" s="9" t="s">
        <v>100</v>
      </c>
      <c r="C725" s="6" t="s">
        <v>5</v>
      </c>
      <c r="D725" s="6" t="s">
        <v>357</v>
      </c>
      <c r="E725" s="22" t="s">
        <v>248</v>
      </c>
      <c r="F725" s="8">
        <v>3.1200219719857182E-2</v>
      </c>
    </row>
    <row r="726" spans="2:8" x14ac:dyDescent="0.2">
      <c r="B726" s="9" t="s">
        <v>101</v>
      </c>
      <c r="C726" s="6" t="s">
        <v>5</v>
      </c>
      <c r="D726" s="6" t="s">
        <v>357</v>
      </c>
      <c r="E726" s="22" t="s">
        <v>248</v>
      </c>
      <c r="F726" s="8">
        <v>2.8552116830182498E-2</v>
      </c>
    </row>
    <row r="727" spans="2:8" x14ac:dyDescent="0.2">
      <c r="B727" s="9" t="s">
        <v>102</v>
      </c>
      <c r="C727" s="6" t="s">
        <v>5</v>
      </c>
      <c r="D727" s="6" t="s">
        <v>357</v>
      </c>
      <c r="E727" s="22" t="s">
        <v>248</v>
      </c>
      <c r="F727" s="8">
        <v>3.4601718011522405E-2</v>
      </c>
    </row>
    <row r="728" spans="2:8" x14ac:dyDescent="0.2">
      <c r="B728" s="9" t="s">
        <v>103</v>
      </c>
      <c r="C728" s="6" t="s">
        <v>5</v>
      </c>
      <c r="D728" s="6" t="s">
        <v>357</v>
      </c>
      <c r="E728" s="22" t="s">
        <v>248</v>
      </c>
      <c r="F728" s="8">
        <v>4.0116896918172149E-2</v>
      </c>
    </row>
    <row r="729" spans="2:8" x14ac:dyDescent="0.2">
      <c r="B729" s="9" t="s">
        <v>104</v>
      </c>
      <c r="C729" s="6" t="s">
        <v>5</v>
      </c>
      <c r="D729" s="6" t="s">
        <v>357</v>
      </c>
      <c r="E729" s="22" t="s">
        <v>248</v>
      </c>
      <c r="F729" s="8">
        <v>5.3981574962140337E-2</v>
      </c>
    </row>
    <row r="730" spans="2:8" x14ac:dyDescent="0.2">
      <c r="B730" s="9" t="s">
        <v>105</v>
      </c>
      <c r="C730" s="6" t="s">
        <v>5</v>
      </c>
      <c r="D730" s="6" t="s">
        <v>357</v>
      </c>
      <c r="E730" s="22" t="s">
        <v>248</v>
      </c>
      <c r="F730" s="8">
        <v>3.188879803761243E-2</v>
      </c>
    </row>
    <row r="731" spans="2:8" x14ac:dyDescent="0.2">
      <c r="B731" s="9" t="s">
        <v>106</v>
      </c>
      <c r="C731" s="6" t="s">
        <v>5</v>
      </c>
      <c r="D731" s="6" t="s">
        <v>357</v>
      </c>
      <c r="E731" s="22" t="s">
        <v>248</v>
      </c>
      <c r="F731" s="8">
        <v>4.1302795628055153E-2</v>
      </c>
      <c r="H731" s="7"/>
    </row>
    <row r="732" spans="2:8" x14ac:dyDescent="0.2">
      <c r="B732" s="9" t="s">
        <v>107</v>
      </c>
      <c r="C732" s="6" t="s">
        <v>5</v>
      </c>
      <c r="D732" s="6" t="s">
        <v>358</v>
      </c>
      <c r="E732" s="22" t="s">
        <v>248</v>
      </c>
      <c r="F732" s="8">
        <v>1.6499557457826393E-2</v>
      </c>
      <c r="H732" s="7"/>
    </row>
    <row r="733" spans="2:8" x14ac:dyDescent="0.2">
      <c r="B733" s="9" t="s">
        <v>108</v>
      </c>
      <c r="C733" s="6" t="s">
        <v>5</v>
      </c>
      <c r="D733" s="6" t="s">
        <v>358</v>
      </c>
      <c r="E733" s="22" t="s">
        <v>248</v>
      </c>
      <c r="F733" s="8">
        <v>3.8695070495008747E-2</v>
      </c>
      <c r="H733" s="7"/>
    </row>
    <row r="734" spans="2:8" x14ac:dyDescent="0.2">
      <c r="B734" s="9" t="s">
        <v>109</v>
      </c>
      <c r="C734" s="6" t="s">
        <v>5</v>
      </c>
      <c r="D734" s="6" t="s">
        <v>358</v>
      </c>
      <c r="E734" s="22" t="s">
        <v>248</v>
      </c>
      <c r="F734" s="8">
        <v>1.4013054800852283E-2</v>
      </c>
      <c r="H734" s="7"/>
    </row>
    <row r="735" spans="2:8" x14ac:dyDescent="0.2">
      <c r="B735" s="9" t="s">
        <v>110</v>
      </c>
      <c r="C735" s="6" t="s">
        <v>5</v>
      </c>
      <c r="D735" s="6" t="s">
        <v>358</v>
      </c>
      <c r="E735" s="22" t="s">
        <v>248</v>
      </c>
      <c r="F735" s="8">
        <v>4.1044776119402986E-2</v>
      </c>
      <c r="H735" s="7"/>
    </row>
    <row r="736" spans="2:8" x14ac:dyDescent="0.2">
      <c r="B736" s="9" t="s">
        <v>111</v>
      </c>
      <c r="C736" s="6" t="s">
        <v>5</v>
      </c>
      <c r="D736" s="6" t="s">
        <v>358</v>
      </c>
      <c r="E736" s="22" t="s">
        <v>248</v>
      </c>
      <c r="F736" s="8">
        <v>3.3193241272836439E-2</v>
      </c>
      <c r="H736" s="7"/>
    </row>
    <row r="737" spans="2:6" x14ac:dyDescent="0.2">
      <c r="B737" s="9" t="s">
        <v>112</v>
      </c>
      <c r="C737" s="6" t="s">
        <v>5</v>
      </c>
      <c r="D737" s="6" t="s">
        <v>358</v>
      </c>
      <c r="E737" s="22" t="s">
        <v>248</v>
      </c>
      <c r="F737" s="8">
        <v>2.1646354261407364E-2</v>
      </c>
    </row>
    <row r="738" spans="2:6" x14ac:dyDescent="0.2">
      <c r="B738" s="9" t="s">
        <v>113</v>
      </c>
      <c r="C738" s="6" t="s">
        <v>5</v>
      </c>
      <c r="D738" s="6" t="s">
        <v>358</v>
      </c>
      <c r="E738" s="22" t="s">
        <v>248</v>
      </c>
      <c r="F738" s="8">
        <v>2.6533539276257727E-2</v>
      </c>
    </row>
    <row r="739" spans="2:6" x14ac:dyDescent="0.2">
      <c r="B739" s="9" t="s">
        <v>114</v>
      </c>
      <c r="C739" s="6" t="s">
        <v>5</v>
      </c>
      <c r="D739" s="6" t="s">
        <v>358</v>
      </c>
      <c r="E739" s="22" t="s">
        <v>248</v>
      </c>
      <c r="F739" s="8">
        <v>7.575305696391291E-3</v>
      </c>
    </row>
    <row r="740" spans="2:6" x14ac:dyDescent="0.2">
      <c r="B740" s="9" t="s">
        <v>115</v>
      </c>
      <c r="C740" s="6" t="s">
        <v>5</v>
      </c>
      <c r="D740" s="6" t="s">
        <v>397</v>
      </c>
      <c r="E740" s="22" t="s">
        <v>248</v>
      </c>
      <c r="F740" s="8">
        <v>2.3279749068810036E-2</v>
      </c>
    </row>
    <row r="741" spans="2:6" x14ac:dyDescent="0.2">
      <c r="B741" s="9" t="s">
        <v>116</v>
      </c>
      <c r="C741" s="6" t="s">
        <v>5</v>
      </c>
      <c r="D741" s="6" t="s">
        <v>397</v>
      </c>
      <c r="E741" s="22" t="s">
        <v>248</v>
      </c>
      <c r="F741" s="8">
        <v>1.6682592769549292E-2</v>
      </c>
    </row>
    <row r="742" spans="2:6" x14ac:dyDescent="0.2">
      <c r="B742" s="9" t="s">
        <v>117</v>
      </c>
      <c r="C742" s="6" t="s">
        <v>5</v>
      </c>
      <c r="D742" s="6" t="s">
        <v>397</v>
      </c>
      <c r="E742" s="22" t="s">
        <v>248</v>
      </c>
      <c r="F742" s="8">
        <v>2.7056897257470326E-2</v>
      </c>
    </row>
    <row r="743" spans="2:6" x14ac:dyDescent="0.2">
      <c r="B743" s="9" t="s">
        <v>118</v>
      </c>
      <c r="C743" s="6" t="s">
        <v>5</v>
      </c>
      <c r="D743" s="6" t="s">
        <v>397</v>
      </c>
      <c r="E743" s="22" t="s">
        <v>248</v>
      </c>
      <c r="F743" s="8">
        <v>2.0165256738146762E-2</v>
      </c>
    </row>
    <row r="744" spans="2:6" x14ac:dyDescent="0.2">
      <c r="B744" s="9" t="s">
        <v>119</v>
      </c>
      <c r="C744" s="6" t="s">
        <v>5</v>
      </c>
      <c r="D744" s="6" t="s">
        <v>397</v>
      </c>
      <c r="E744" s="22" t="s">
        <v>248</v>
      </c>
      <c r="F744" s="8">
        <v>2.5789468052092576E-2</v>
      </c>
    </row>
    <row r="745" spans="2:6" x14ac:dyDescent="0.2">
      <c r="B745" s="9" t="s">
        <v>120</v>
      </c>
      <c r="C745" s="6" t="s">
        <v>5</v>
      </c>
      <c r="D745" s="6" t="s">
        <v>397</v>
      </c>
      <c r="E745" s="22" t="s">
        <v>248</v>
      </c>
      <c r="F745" s="8">
        <v>2.095009340805978E-2</v>
      </c>
    </row>
    <row r="746" spans="2:6" x14ac:dyDescent="0.2">
      <c r="B746" s="9" t="s">
        <v>121</v>
      </c>
      <c r="C746" s="6" t="s">
        <v>5</v>
      </c>
      <c r="D746" s="6" t="s">
        <v>397</v>
      </c>
      <c r="E746" s="22" t="s">
        <v>248</v>
      </c>
      <c r="F746" s="8">
        <v>2.1287779237844934E-2</v>
      </c>
    </row>
    <row r="747" spans="2:6" x14ac:dyDescent="0.2">
      <c r="B747" s="9" t="s">
        <v>122</v>
      </c>
      <c r="C747" s="6" t="s">
        <v>5</v>
      </c>
      <c r="D747" s="6" t="s">
        <v>397</v>
      </c>
      <c r="E747" s="22" t="s">
        <v>248</v>
      </c>
      <c r="F747" s="8">
        <v>3.348118794046788E-2</v>
      </c>
    </row>
    <row r="748" spans="2:6" x14ac:dyDescent="0.2">
      <c r="B748" s="9" t="s">
        <v>123</v>
      </c>
      <c r="C748" s="6" t="s">
        <v>5</v>
      </c>
      <c r="D748" s="6" t="s">
        <v>456</v>
      </c>
      <c r="E748" s="22" t="s">
        <v>248</v>
      </c>
      <c r="F748" s="8">
        <v>6.1730652041438148E-2</v>
      </c>
    </row>
    <row r="749" spans="2:6" x14ac:dyDescent="0.2">
      <c r="B749" s="9" t="s">
        <v>124</v>
      </c>
      <c r="C749" s="6" t="s">
        <v>5</v>
      </c>
      <c r="D749" s="6" t="s">
        <v>456</v>
      </c>
      <c r="E749" s="22" t="s">
        <v>248</v>
      </c>
      <c r="F749" s="8">
        <v>6.093532046105278E-2</v>
      </c>
    </row>
    <row r="750" spans="2:6" x14ac:dyDescent="0.2">
      <c r="B750" s="9" t="s">
        <v>125</v>
      </c>
      <c r="C750" s="6" t="s">
        <v>5</v>
      </c>
      <c r="D750" s="6" t="s">
        <v>456</v>
      </c>
      <c r="E750" s="22" t="s">
        <v>248</v>
      </c>
      <c r="F750" s="8">
        <v>6.063583409362059E-2</v>
      </c>
    </row>
    <row r="751" spans="2:6" x14ac:dyDescent="0.2">
      <c r="B751" s="9" t="s">
        <v>126</v>
      </c>
      <c r="C751" s="6" t="s">
        <v>5</v>
      </c>
      <c r="D751" s="6" t="s">
        <v>456</v>
      </c>
      <c r="E751" s="22" t="s">
        <v>248</v>
      </c>
      <c r="F751" s="8">
        <v>6.5147997678467781E-2</v>
      </c>
    </row>
    <row r="752" spans="2:6" x14ac:dyDescent="0.2">
      <c r="B752" s="9" t="s">
        <v>127</v>
      </c>
      <c r="C752" s="6" t="s">
        <v>5</v>
      </c>
      <c r="D752" s="6" t="s">
        <v>456</v>
      </c>
      <c r="E752" s="22" t="s">
        <v>248</v>
      </c>
      <c r="F752" s="8">
        <v>4.1431261770244823E-2</v>
      </c>
    </row>
    <row r="753" spans="2:6" x14ac:dyDescent="0.2">
      <c r="B753" s="9" t="s">
        <v>128</v>
      </c>
      <c r="C753" s="6" t="s">
        <v>5</v>
      </c>
      <c r="D753" s="6" t="s">
        <v>456</v>
      </c>
      <c r="E753" s="22" t="s">
        <v>248</v>
      </c>
      <c r="F753" s="8">
        <v>1.9865494050698401E-2</v>
      </c>
    </row>
    <row r="754" spans="2:6" x14ac:dyDescent="0.2">
      <c r="B754" s="9" t="s">
        <v>69</v>
      </c>
      <c r="C754" s="6" t="s">
        <v>4</v>
      </c>
      <c r="D754" s="6" t="s">
        <v>398</v>
      </c>
      <c r="E754" s="22" t="s">
        <v>248</v>
      </c>
      <c r="F754" s="8">
        <v>2.0042308948653737E-2</v>
      </c>
    </row>
    <row r="755" spans="2:6" x14ac:dyDescent="0.2">
      <c r="B755" s="9" t="s">
        <v>70</v>
      </c>
      <c r="C755" s="6" t="s">
        <v>4</v>
      </c>
      <c r="D755" s="6" t="s">
        <v>398</v>
      </c>
      <c r="E755" s="22" t="s">
        <v>248</v>
      </c>
      <c r="F755" s="8">
        <v>2.5272258708122046E-2</v>
      </c>
    </row>
    <row r="756" spans="2:6" x14ac:dyDescent="0.2">
      <c r="B756" s="9" t="s">
        <v>71</v>
      </c>
      <c r="C756" s="6" t="s">
        <v>4</v>
      </c>
      <c r="D756" s="6" t="s">
        <v>398</v>
      </c>
      <c r="E756" s="22" t="s">
        <v>248</v>
      </c>
      <c r="F756" s="8">
        <v>6.2879546627156568E-3</v>
      </c>
    </row>
    <row r="757" spans="2:6" x14ac:dyDescent="0.2">
      <c r="B757" s="9" t="s">
        <v>72</v>
      </c>
      <c r="C757" s="6" t="s">
        <v>4</v>
      </c>
      <c r="D757" s="6" t="s">
        <v>398</v>
      </c>
      <c r="E757" s="22" t="s">
        <v>248</v>
      </c>
      <c r="F757" s="8">
        <v>1.7386984600099357E-2</v>
      </c>
    </row>
    <row r="758" spans="2:6" x14ac:dyDescent="0.2">
      <c r="B758" s="9" t="s">
        <v>73</v>
      </c>
      <c r="C758" s="6" t="s">
        <v>4</v>
      </c>
      <c r="D758" s="6" t="s">
        <v>398</v>
      </c>
      <c r="E758" s="22" t="s">
        <v>248</v>
      </c>
      <c r="F758" s="8">
        <v>1.8661664031115865E-2</v>
      </c>
    </row>
    <row r="759" spans="2:6" x14ac:dyDescent="0.2">
      <c r="B759" s="9" t="s">
        <v>74</v>
      </c>
      <c r="C759" s="6" t="s">
        <v>4</v>
      </c>
      <c r="D759" s="6" t="s">
        <v>398</v>
      </c>
      <c r="E759" s="22" t="s">
        <v>248</v>
      </c>
      <c r="F759" s="8">
        <v>8.4165510338709299E-3</v>
      </c>
    </row>
    <row r="760" spans="2:6" x14ac:dyDescent="0.2">
      <c r="B760" s="9" t="s">
        <v>75</v>
      </c>
      <c r="C760" s="6" t="s">
        <v>4</v>
      </c>
      <c r="D760" s="6" t="s">
        <v>398</v>
      </c>
      <c r="E760" s="22" t="s">
        <v>248</v>
      </c>
      <c r="F760" s="8">
        <v>6.2173333788815626E-3</v>
      </c>
    </row>
    <row r="761" spans="2:6" x14ac:dyDescent="0.2">
      <c r="B761" s="9" t="s">
        <v>76</v>
      </c>
      <c r="C761" s="6" t="s">
        <v>4</v>
      </c>
      <c r="D761" s="6" t="s">
        <v>398</v>
      </c>
      <c r="E761" s="22" t="s">
        <v>248</v>
      </c>
      <c r="F761" s="8">
        <v>6.5592667125654574E-3</v>
      </c>
    </row>
    <row r="762" spans="2:6" x14ac:dyDescent="0.2">
      <c r="B762" s="9" t="s">
        <v>77</v>
      </c>
      <c r="C762" s="6" t="s">
        <v>4</v>
      </c>
      <c r="D762" s="6" t="s">
        <v>457</v>
      </c>
      <c r="E762" s="22" t="s">
        <v>248</v>
      </c>
      <c r="F762" s="8">
        <v>4.9138537271448672E-2</v>
      </c>
    </row>
    <row r="763" spans="2:6" x14ac:dyDescent="0.2">
      <c r="B763" s="9" t="s">
        <v>78</v>
      </c>
      <c r="C763" s="6" t="s">
        <v>4</v>
      </c>
      <c r="D763" s="6" t="s">
        <v>457</v>
      </c>
      <c r="E763" s="22" t="s">
        <v>248</v>
      </c>
      <c r="F763" s="8">
        <v>0.10739913889331848</v>
      </c>
    </row>
    <row r="764" spans="2:6" x14ac:dyDescent="0.2">
      <c r="B764" s="9" t="s">
        <v>79</v>
      </c>
      <c r="C764" s="6" t="s">
        <v>4</v>
      </c>
      <c r="D764" s="6" t="s">
        <v>457</v>
      </c>
      <c r="E764" s="22" t="s">
        <v>248</v>
      </c>
      <c r="F764" s="8">
        <v>5.4136021877957359E-2</v>
      </c>
    </row>
    <row r="765" spans="2:6" x14ac:dyDescent="0.2">
      <c r="B765" s="9" t="s">
        <v>80</v>
      </c>
      <c r="C765" s="6" t="s">
        <v>4</v>
      </c>
      <c r="D765" s="6" t="s">
        <v>457</v>
      </c>
      <c r="E765" s="22" t="s">
        <v>248</v>
      </c>
      <c r="F765" s="8">
        <v>8.0477791573395213E-2</v>
      </c>
    </row>
    <row r="766" spans="2:6" x14ac:dyDescent="0.2">
      <c r="B766" s="9" t="s">
        <v>81</v>
      </c>
      <c r="C766" s="6" t="s">
        <v>4</v>
      </c>
      <c r="D766" s="6" t="s">
        <v>457</v>
      </c>
      <c r="E766" s="22" t="s">
        <v>248</v>
      </c>
      <c r="F766" s="8">
        <v>6.3227307990690457E-2</v>
      </c>
    </row>
    <row r="767" spans="2:6" x14ac:dyDescent="0.2">
      <c r="B767" s="9" t="s">
        <v>82</v>
      </c>
      <c r="C767" s="6" t="s">
        <v>4</v>
      </c>
      <c r="D767" s="6" t="s">
        <v>457</v>
      </c>
      <c r="E767" s="22" t="s">
        <v>248</v>
      </c>
      <c r="F767" s="8">
        <v>9.093961201045149E-2</v>
      </c>
    </row>
    <row r="768" spans="2:6" x14ac:dyDescent="0.2">
      <c r="B768" s="9" t="s">
        <v>83</v>
      </c>
      <c r="C768" s="6" t="s">
        <v>4</v>
      </c>
      <c r="D768" s="6" t="s">
        <v>457</v>
      </c>
      <c r="E768" s="22" t="s">
        <v>248</v>
      </c>
      <c r="F768" s="8">
        <v>3.4715854838403705E-2</v>
      </c>
    </row>
    <row r="769" spans="2:6" x14ac:dyDescent="0.2">
      <c r="B769" s="9" t="s">
        <v>84</v>
      </c>
      <c r="C769" s="6" t="s">
        <v>4</v>
      </c>
      <c r="D769" s="6" t="s">
        <v>457</v>
      </c>
      <c r="E769" s="22" t="s">
        <v>248</v>
      </c>
      <c r="F769" s="8">
        <v>1.3552775646386359E-2</v>
      </c>
    </row>
    <row r="770" spans="2:6" x14ac:dyDescent="0.2">
      <c r="B770" s="9" t="s">
        <v>85</v>
      </c>
      <c r="C770" s="6" t="s">
        <v>4</v>
      </c>
      <c r="D770" s="6" t="s">
        <v>458</v>
      </c>
      <c r="E770" s="22" t="s">
        <v>248</v>
      </c>
      <c r="F770" s="8">
        <v>8.2465085346929728E-2</v>
      </c>
    </row>
    <row r="771" spans="2:6" x14ac:dyDescent="0.2">
      <c r="B771" s="9" t="s">
        <v>86</v>
      </c>
      <c r="C771" s="6" t="s">
        <v>4</v>
      </c>
      <c r="D771" s="6" t="s">
        <v>458</v>
      </c>
      <c r="E771" s="22" t="s">
        <v>248</v>
      </c>
      <c r="F771" s="8">
        <v>8.0905420212845788E-2</v>
      </c>
    </row>
    <row r="772" spans="2:6" x14ac:dyDescent="0.2">
      <c r="B772" s="9" t="s">
        <v>87</v>
      </c>
      <c r="C772" s="6" t="s">
        <v>4</v>
      </c>
      <c r="D772" s="6" t="s">
        <v>458</v>
      </c>
      <c r="E772" s="22" t="s">
        <v>248</v>
      </c>
      <c r="F772" s="8">
        <v>0.10510007537057199</v>
      </c>
    </row>
    <row r="773" spans="2:6" x14ac:dyDescent="0.2">
      <c r="B773" s="9" t="s">
        <v>88</v>
      </c>
      <c r="C773" s="6" t="s">
        <v>4</v>
      </c>
      <c r="D773" s="6" t="s">
        <v>458</v>
      </c>
      <c r="E773" s="22" t="s">
        <v>248</v>
      </c>
      <c r="F773" s="8">
        <v>7.6156138479084659E-2</v>
      </c>
    </row>
    <row r="774" spans="2:6" x14ac:dyDescent="0.2">
      <c r="B774" s="9" t="s">
        <v>89</v>
      </c>
      <c r="C774" s="6" t="s">
        <v>4</v>
      </c>
      <c r="D774" s="6" t="s">
        <v>458</v>
      </c>
      <c r="E774" s="22" t="s">
        <v>248</v>
      </c>
      <c r="F774" s="8">
        <v>9.1577540106951863E-2</v>
      </c>
    </row>
    <row r="775" spans="2:6" x14ac:dyDescent="0.2">
      <c r="B775" s="9" t="s">
        <v>90</v>
      </c>
      <c r="C775" s="6" t="s">
        <v>4</v>
      </c>
      <c r="D775" s="6" t="s">
        <v>458</v>
      </c>
      <c r="E775" s="22" t="s">
        <v>248</v>
      </c>
      <c r="F775" s="8">
        <v>7.6441500703171072E-2</v>
      </c>
    </row>
    <row r="776" spans="2:6" x14ac:dyDescent="0.2">
      <c r="B776" s="9" t="s">
        <v>91</v>
      </c>
      <c r="C776" s="6" t="s">
        <v>4</v>
      </c>
      <c r="D776" s="6" t="s">
        <v>458</v>
      </c>
      <c r="E776" s="22" t="s">
        <v>248</v>
      </c>
      <c r="F776" s="8">
        <v>3.9741604019493032E-2</v>
      </c>
    </row>
    <row r="777" spans="2:6" x14ac:dyDescent="0.2">
      <c r="B777" s="9" t="s">
        <v>92</v>
      </c>
      <c r="C777" s="6" t="s">
        <v>4</v>
      </c>
      <c r="D777" s="6" t="s">
        <v>458</v>
      </c>
      <c r="E777" s="22" t="s">
        <v>248</v>
      </c>
      <c r="F777" s="8">
        <v>6.5868263473053898E-2</v>
      </c>
    </row>
    <row r="778" spans="2:6" x14ac:dyDescent="0.2">
      <c r="B778" s="9" t="s">
        <v>93</v>
      </c>
      <c r="C778" s="6" t="s">
        <v>4</v>
      </c>
      <c r="D778" s="6" t="s">
        <v>459</v>
      </c>
      <c r="E778" s="22" t="s">
        <v>248</v>
      </c>
      <c r="F778" s="8">
        <v>6.2165022933853051E-2</v>
      </c>
    </row>
    <row r="779" spans="2:6" x14ac:dyDescent="0.2">
      <c r="B779" s="9" t="s">
        <v>94</v>
      </c>
      <c r="C779" s="6" t="s">
        <v>4</v>
      </c>
      <c r="D779" s="6" t="s">
        <v>459</v>
      </c>
      <c r="E779" s="22" t="s">
        <v>248</v>
      </c>
      <c r="F779" s="8">
        <v>1.2518602676177327E-3</v>
      </c>
    </row>
    <row r="780" spans="2:6" x14ac:dyDescent="0.2">
      <c r="B780" s="9" t="s">
        <v>95</v>
      </c>
      <c r="C780" s="6" t="s">
        <v>4</v>
      </c>
      <c r="D780" s="6" t="s">
        <v>459</v>
      </c>
      <c r="E780" s="22" t="s">
        <v>248</v>
      </c>
      <c r="F780" s="8">
        <v>7.1430761212790087E-2</v>
      </c>
    </row>
    <row r="781" spans="2:6" x14ac:dyDescent="0.2">
      <c r="B781" s="9" t="s">
        <v>96</v>
      </c>
      <c r="C781" s="6" t="s">
        <v>4</v>
      </c>
      <c r="D781" s="6" t="s">
        <v>459</v>
      </c>
      <c r="E781" s="22" t="s">
        <v>248</v>
      </c>
      <c r="F781" s="8">
        <v>4.5855839684067944E-2</v>
      </c>
    </row>
    <row r="782" spans="2:6" x14ac:dyDescent="0.2">
      <c r="B782" s="9" t="s">
        <v>97</v>
      </c>
      <c r="C782" s="6" t="s">
        <v>4</v>
      </c>
      <c r="D782" s="6" t="s">
        <v>459</v>
      </c>
      <c r="E782" s="22" t="s">
        <v>248</v>
      </c>
      <c r="F782" s="8">
        <v>7.9374986996234118E-2</v>
      </c>
    </row>
    <row r="783" spans="2:6" x14ac:dyDescent="0.2">
      <c r="B783" s="9" t="s">
        <v>98</v>
      </c>
      <c r="C783" s="6" t="s">
        <v>4</v>
      </c>
      <c r="D783" s="6" t="s">
        <v>459</v>
      </c>
      <c r="E783" s="22" t="s">
        <v>248</v>
      </c>
      <c r="F783" s="8">
        <v>5.5450003518401243E-2</v>
      </c>
    </row>
    <row r="784" spans="2:6" x14ac:dyDescent="0.2">
      <c r="B784" s="9" t="s">
        <v>39</v>
      </c>
      <c r="C784" s="6" t="s">
        <v>3</v>
      </c>
      <c r="D784" s="6" t="s">
        <v>459</v>
      </c>
      <c r="E784" s="22" t="s">
        <v>248</v>
      </c>
      <c r="F784" s="8">
        <v>1.8987050094474399E-2</v>
      </c>
    </row>
    <row r="785" spans="2:9" x14ac:dyDescent="0.2">
      <c r="B785" s="9" t="s">
        <v>40</v>
      </c>
      <c r="C785" s="6" t="s">
        <v>3</v>
      </c>
      <c r="D785" s="6" t="s">
        <v>459</v>
      </c>
      <c r="E785" s="22" t="s">
        <v>248</v>
      </c>
      <c r="F785" s="8">
        <v>9.3857119538603859E-2</v>
      </c>
    </row>
    <row r="786" spans="2:9" x14ac:dyDescent="0.2">
      <c r="B786" s="9" t="s">
        <v>41</v>
      </c>
      <c r="C786" s="6" t="s">
        <v>3</v>
      </c>
      <c r="D786" s="6" t="s">
        <v>460</v>
      </c>
      <c r="E786" s="22" t="s">
        <v>248</v>
      </c>
      <c r="F786" s="8">
        <v>7.569275324162443E-2</v>
      </c>
    </row>
    <row r="787" spans="2:9" x14ac:dyDescent="0.2">
      <c r="B787" s="9" t="s">
        <v>42</v>
      </c>
      <c r="C787" s="6" t="s">
        <v>3</v>
      </c>
      <c r="D787" s="6" t="s">
        <v>460</v>
      </c>
      <c r="E787" s="22" t="s">
        <v>248</v>
      </c>
      <c r="F787" s="8">
        <v>7.8742931267781924E-2</v>
      </c>
    </row>
    <row r="788" spans="2:9" x14ac:dyDescent="0.2">
      <c r="B788" s="9" t="s">
        <v>43</v>
      </c>
      <c r="C788" s="6" t="s">
        <v>3</v>
      </c>
      <c r="D788" s="6" t="s">
        <v>460</v>
      </c>
      <c r="E788" s="22" t="s">
        <v>248</v>
      </c>
      <c r="F788" s="8">
        <v>8.1629775835330612E-2</v>
      </c>
    </row>
    <row r="789" spans="2:9" x14ac:dyDescent="0.2">
      <c r="B789" s="9" t="s">
        <v>44</v>
      </c>
      <c r="C789" s="6" t="s">
        <v>3</v>
      </c>
      <c r="D789" s="6" t="s">
        <v>460</v>
      </c>
      <c r="E789" s="22" t="s">
        <v>248</v>
      </c>
      <c r="F789" s="8">
        <v>7.2476365604088058E-2</v>
      </c>
    </row>
    <row r="790" spans="2:9" x14ac:dyDescent="0.2">
      <c r="B790" s="9" t="s">
        <v>45</v>
      </c>
      <c r="C790" s="6" t="s">
        <v>3</v>
      </c>
      <c r="D790" s="6" t="s">
        <v>460</v>
      </c>
      <c r="E790" s="22" t="s">
        <v>248</v>
      </c>
      <c r="F790" s="8">
        <v>0.11044788141436751</v>
      </c>
    </row>
    <row r="791" spans="2:9" x14ac:dyDescent="0.2">
      <c r="B791" s="9" t="s">
        <v>46</v>
      </c>
      <c r="C791" s="6" t="s">
        <v>3</v>
      </c>
      <c r="D791" s="6" t="s">
        <v>460</v>
      </c>
      <c r="E791" s="22" t="s">
        <v>248</v>
      </c>
      <c r="F791" s="8">
        <v>9.489217637415609E-2</v>
      </c>
    </row>
    <row r="792" spans="2:9" x14ac:dyDescent="0.2">
      <c r="B792" s="9" t="s">
        <v>47</v>
      </c>
      <c r="C792" s="6" t="s">
        <v>3</v>
      </c>
      <c r="D792" s="6" t="s">
        <v>460</v>
      </c>
      <c r="E792" s="22" t="s">
        <v>248</v>
      </c>
      <c r="F792" s="8">
        <v>6.4470993434506518E-2</v>
      </c>
    </row>
    <row r="793" spans="2:9" x14ac:dyDescent="0.2">
      <c r="B793" s="9" t="s">
        <v>48</v>
      </c>
      <c r="C793" s="6" t="s">
        <v>3</v>
      </c>
      <c r="D793" s="6" t="s">
        <v>460</v>
      </c>
      <c r="E793" s="22" t="s">
        <v>248</v>
      </c>
      <c r="F793" s="8">
        <v>0.11137205311173336</v>
      </c>
      <c r="I793" s="7"/>
    </row>
    <row r="794" spans="2:9" x14ac:dyDescent="0.2">
      <c r="B794" s="9" t="s">
        <v>49</v>
      </c>
      <c r="C794" s="6" t="s">
        <v>3</v>
      </c>
      <c r="D794" s="6" t="s">
        <v>461</v>
      </c>
      <c r="E794" s="22" t="s">
        <v>248</v>
      </c>
      <c r="F794" s="8">
        <v>7.9332828460075E-2</v>
      </c>
      <c r="I794" s="7"/>
    </row>
    <row r="795" spans="2:9" x14ac:dyDescent="0.2">
      <c r="B795" s="9" t="s">
        <v>50</v>
      </c>
      <c r="C795" s="6" t="s">
        <v>3</v>
      </c>
      <c r="D795" s="6" t="s">
        <v>461</v>
      </c>
      <c r="E795" s="22" t="s">
        <v>248</v>
      </c>
      <c r="F795" s="8">
        <v>9.152975737134153E-2</v>
      </c>
      <c r="I795" s="7"/>
    </row>
    <row r="796" spans="2:9" x14ac:dyDescent="0.2">
      <c r="B796" s="9" t="s">
        <v>51</v>
      </c>
      <c r="C796" s="6" t="s">
        <v>3</v>
      </c>
      <c r="D796" s="6" t="s">
        <v>461</v>
      </c>
      <c r="E796" s="22" t="s">
        <v>248</v>
      </c>
      <c r="F796" s="8">
        <v>0.11447676744584785</v>
      </c>
      <c r="I796" s="7"/>
    </row>
    <row r="797" spans="2:9" x14ac:dyDescent="0.2">
      <c r="B797" s="9" t="s">
        <v>52</v>
      </c>
      <c r="C797" s="6" t="s">
        <v>3</v>
      </c>
      <c r="D797" s="6" t="s">
        <v>461</v>
      </c>
      <c r="E797" s="22" t="s">
        <v>248</v>
      </c>
      <c r="F797" s="8">
        <v>0.10645782418721765</v>
      </c>
      <c r="I797" s="7"/>
    </row>
    <row r="798" spans="2:9" x14ac:dyDescent="0.2">
      <c r="B798" s="9" t="s">
        <v>53</v>
      </c>
      <c r="C798" s="6" t="s">
        <v>3</v>
      </c>
      <c r="D798" s="6" t="s">
        <v>461</v>
      </c>
      <c r="E798" s="22" t="s">
        <v>248</v>
      </c>
      <c r="F798" s="8">
        <v>0.11589240443815232</v>
      </c>
      <c r="I798" s="7"/>
    </row>
    <row r="799" spans="2:9" x14ac:dyDescent="0.2">
      <c r="B799" s="9" t="s">
        <v>54</v>
      </c>
      <c r="C799" s="6" t="s">
        <v>3</v>
      </c>
      <c r="D799" s="6" t="s">
        <v>461</v>
      </c>
      <c r="E799" s="22" t="s">
        <v>248</v>
      </c>
      <c r="F799" s="8">
        <v>0.11964193492855917</v>
      </c>
    </row>
    <row r="800" spans="2:9" x14ac:dyDescent="0.2">
      <c r="B800" s="9" t="s">
        <v>55</v>
      </c>
      <c r="C800" s="6" t="s">
        <v>3</v>
      </c>
      <c r="D800" s="6" t="s">
        <v>461</v>
      </c>
      <c r="E800" s="22" t="s">
        <v>248</v>
      </c>
      <c r="F800" s="8">
        <v>7.5890029139744075E-2</v>
      </c>
    </row>
    <row r="801" spans="2:6" x14ac:dyDescent="0.2">
      <c r="B801" s="9" t="s">
        <v>56</v>
      </c>
      <c r="C801" s="6" t="s">
        <v>3</v>
      </c>
      <c r="D801" s="6" t="s">
        <v>461</v>
      </c>
      <c r="E801" s="22" t="s">
        <v>248</v>
      </c>
      <c r="F801" s="8">
        <v>0.10503437015775953</v>
      </c>
    </row>
    <row r="802" spans="2:6" x14ac:dyDescent="0.2">
      <c r="B802" s="9" t="s">
        <v>57</v>
      </c>
      <c r="C802" s="6" t="s">
        <v>3</v>
      </c>
      <c r="D802" s="6" t="s">
        <v>462</v>
      </c>
      <c r="E802" s="22" t="s">
        <v>248</v>
      </c>
      <c r="F802" s="8">
        <v>8.5788735217478457E-2</v>
      </c>
    </row>
    <row r="803" spans="2:6" x14ac:dyDescent="0.2">
      <c r="B803" s="9" t="s">
        <v>58</v>
      </c>
      <c r="C803" s="6" t="s">
        <v>3</v>
      </c>
      <c r="D803" s="6" t="s">
        <v>462</v>
      </c>
      <c r="E803" s="22" t="s">
        <v>248</v>
      </c>
      <c r="F803" s="8">
        <v>8.7325120066819792E-2</v>
      </c>
    </row>
    <row r="804" spans="2:6" x14ac:dyDescent="0.2">
      <c r="B804" s="9" t="s">
        <v>59</v>
      </c>
      <c r="C804" s="6" t="s">
        <v>3</v>
      </c>
      <c r="D804" s="6" t="s">
        <v>462</v>
      </c>
      <c r="E804" s="22" t="s">
        <v>248</v>
      </c>
      <c r="F804" s="8">
        <v>6.3306486533298692E-2</v>
      </c>
    </row>
    <row r="805" spans="2:6" x14ac:dyDescent="0.2">
      <c r="B805" s="9" t="s">
        <v>60</v>
      </c>
      <c r="C805" s="6" t="s">
        <v>3</v>
      </c>
      <c r="D805" s="6" t="s">
        <v>462</v>
      </c>
      <c r="E805" s="22" t="s">
        <v>248</v>
      </c>
      <c r="F805" s="8">
        <v>6.3218145316304306E-2</v>
      </c>
    </row>
    <row r="806" spans="2:6" x14ac:dyDescent="0.2">
      <c r="B806" s="9" t="s">
        <v>61</v>
      </c>
      <c r="C806" s="6" t="s">
        <v>3</v>
      </c>
      <c r="D806" s="6" t="s">
        <v>462</v>
      </c>
      <c r="E806" s="22" t="s">
        <v>248</v>
      </c>
      <c r="F806" s="8">
        <v>6.7504147902346517E-2</v>
      </c>
    </row>
    <row r="807" spans="2:6" x14ac:dyDescent="0.2">
      <c r="B807" s="9" t="s">
        <v>62</v>
      </c>
      <c r="C807" s="6" t="s">
        <v>3</v>
      </c>
      <c r="D807" s="6" t="s">
        <v>462</v>
      </c>
      <c r="E807" s="22" t="s">
        <v>248</v>
      </c>
      <c r="F807" s="8">
        <v>3.3680449653609869E-2</v>
      </c>
    </row>
    <row r="808" spans="2:6" x14ac:dyDescent="0.2">
      <c r="B808" s="9" t="s">
        <v>63</v>
      </c>
      <c r="C808" s="6" t="s">
        <v>3</v>
      </c>
      <c r="D808" s="6" t="s">
        <v>462</v>
      </c>
      <c r="E808" s="22" t="s">
        <v>248</v>
      </c>
      <c r="F808" s="8">
        <v>0.11531890660592255</v>
      </c>
    </row>
    <row r="809" spans="2:6" x14ac:dyDescent="0.2">
      <c r="B809" s="9" t="s">
        <v>64</v>
      </c>
      <c r="C809" s="6" t="s">
        <v>3</v>
      </c>
      <c r="D809" s="6" t="s">
        <v>462</v>
      </c>
      <c r="E809" s="22" t="s">
        <v>248</v>
      </c>
      <c r="F809" s="8">
        <v>0.17482988614161554</v>
      </c>
    </row>
    <row r="810" spans="2:6" x14ac:dyDescent="0.2">
      <c r="B810" s="9" t="s">
        <v>65</v>
      </c>
      <c r="C810" s="6" t="s">
        <v>3</v>
      </c>
      <c r="D810" s="6" t="s">
        <v>463</v>
      </c>
      <c r="E810" s="22" t="s">
        <v>248</v>
      </c>
      <c r="F810" s="8">
        <v>6.614465279208738E-2</v>
      </c>
    </row>
    <row r="811" spans="2:6" x14ac:dyDescent="0.2">
      <c r="B811" s="9" t="s">
        <v>66</v>
      </c>
      <c r="C811" s="6" t="s">
        <v>3</v>
      </c>
      <c r="D811" s="6" t="s">
        <v>463</v>
      </c>
      <c r="E811" s="22" t="s">
        <v>248</v>
      </c>
      <c r="F811" s="8">
        <v>7.4647246244879381E-2</v>
      </c>
    </row>
    <row r="812" spans="2:6" x14ac:dyDescent="0.2">
      <c r="B812" s="9" t="s">
        <v>67</v>
      </c>
      <c r="C812" s="6" t="s">
        <v>3</v>
      </c>
      <c r="D812" s="6" t="s">
        <v>463</v>
      </c>
      <c r="E812" s="22" t="s">
        <v>248</v>
      </c>
      <c r="F812" s="8">
        <v>6.0019339564970929E-2</v>
      </c>
    </row>
    <row r="813" spans="2:6" x14ac:dyDescent="0.2">
      <c r="B813" s="9" t="s">
        <v>68</v>
      </c>
      <c r="C813" s="6" t="s">
        <v>3</v>
      </c>
      <c r="D813" s="6" t="s">
        <v>463</v>
      </c>
      <c r="E813" s="22" t="s">
        <v>248</v>
      </c>
      <c r="F813" s="8">
        <v>9.1496767777225263E-2</v>
      </c>
    </row>
    <row r="814" spans="2:6" x14ac:dyDescent="0.2">
      <c r="B814" s="9" t="s">
        <v>9</v>
      </c>
      <c r="C814" s="6" t="s">
        <v>2</v>
      </c>
      <c r="D814" s="6" t="s">
        <v>463</v>
      </c>
      <c r="E814" s="22" t="s">
        <v>248</v>
      </c>
      <c r="F814" s="8">
        <v>8.7304535311416895E-2</v>
      </c>
    </row>
    <row r="815" spans="2:6" x14ac:dyDescent="0.2">
      <c r="B815" s="9" t="s">
        <v>10</v>
      </c>
      <c r="C815" s="6" t="s">
        <v>2</v>
      </c>
      <c r="D815" s="6" t="s">
        <v>463</v>
      </c>
      <c r="E815" s="22" t="s">
        <v>248</v>
      </c>
      <c r="F815" s="8">
        <v>8.21705312913871E-2</v>
      </c>
    </row>
    <row r="816" spans="2:6" x14ac:dyDescent="0.2">
      <c r="B816" s="9" t="s">
        <v>11</v>
      </c>
      <c r="C816" s="6" t="s">
        <v>2</v>
      </c>
      <c r="D816" s="6" t="s">
        <v>463</v>
      </c>
      <c r="E816" s="22" t="s">
        <v>248</v>
      </c>
      <c r="F816" s="8" t="s">
        <v>479</v>
      </c>
    </row>
    <row r="817" spans="2:6" x14ac:dyDescent="0.2">
      <c r="B817" s="9" t="s">
        <v>12</v>
      </c>
      <c r="C817" s="6" t="s">
        <v>2</v>
      </c>
      <c r="D817" s="6" t="s">
        <v>463</v>
      </c>
      <c r="E817" s="22" t="s">
        <v>248</v>
      </c>
      <c r="F817" s="8" t="s">
        <v>479</v>
      </c>
    </row>
    <row r="818" spans="2:6" x14ac:dyDescent="0.2">
      <c r="B818" s="9" t="s">
        <v>13</v>
      </c>
      <c r="C818" s="6" t="s">
        <v>2</v>
      </c>
      <c r="D818" s="6"/>
      <c r="E818" s="22" t="s">
        <v>248</v>
      </c>
      <c r="F818" s="8"/>
    </row>
    <row r="819" spans="2:6" x14ac:dyDescent="0.2">
      <c r="B819" s="9" t="s">
        <v>14</v>
      </c>
      <c r="C819" s="6" t="s">
        <v>2</v>
      </c>
      <c r="D819" s="6" t="s">
        <v>464</v>
      </c>
      <c r="E819" s="22" t="s">
        <v>248</v>
      </c>
      <c r="F819" s="8">
        <v>5.1766256931249761E-2</v>
      </c>
    </row>
    <row r="820" spans="2:6" x14ac:dyDescent="0.2">
      <c r="B820" s="9" t="s">
        <v>15</v>
      </c>
      <c r="C820" s="6" t="s">
        <v>2</v>
      </c>
      <c r="D820" s="6" t="s">
        <v>464</v>
      </c>
      <c r="E820" s="22" t="s">
        <v>248</v>
      </c>
      <c r="F820" s="8">
        <v>9.6740794851120762E-2</v>
      </c>
    </row>
    <row r="821" spans="2:6" x14ac:dyDescent="0.2">
      <c r="B821" s="9" t="s">
        <v>16</v>
      </c>
      <c r="C821" s="6" t="s">
        <v>2</v>
      </c>
      <c r="D821" s="6" t="s">
        <v>464</v>
      </c>
      <c r="E821" s="22" t="s">
        <v>248</v>
      </c>
      <c r="F821" s="8">
        <v>8.579857019206262E-2</v>
      </c>
    </row>
    <row r="822" spans="2:6" x14ac:dyDescent="0.2">
      <c r="B822" s="9" t="s">
        <v>17</v>
      </c>
      <c r="C822" s="6" t="s">
        <v>2</v>
      </c>
      <c r="D822" s="6"/>
      <c r="E822" s="22" t="s">
        <v>248</v>
      </c>
      <c r="F822" s="8"/>
    </row>
    <row r="823" spans="2:6" x14ac:dyDescent="0.2">
      <c r="B823" s="9" t="s">
        <v>18</v>
      </c>
      <c r="C823" s="6" t="s">
        <v>2</v>
      </c>
      <c r="D823" s="6" t="s">
        <v>464</v>
      </c>
      <c r="E823" s="22" t="s">
        <v>248</v>
      </c>
      <c r="F823" s="8">
        <v>7.8460438331099031E-2</v>
      </c>
    </row>
    <row r="824" spans="2:6" x14ac:dyDescent="0.2">
      <c r="B824" s="9" t="s">
        <v>19</v>
      </c>
      <c r="C824" s="6" t="s">
        <v>2</v>
      </c>
      <c r="D824" s="6" t="s">
        <v>464</v>
      </c>
      <c r="E824" s="22" t="s">
        <v>248</v>
      </c>
      <c r="F824" s="8">
        <v>7.6880067095331281E-2</v>
      </c>
    </row>
    <row r="825" spans="2:6" x14ac:dyDescent="0.2">
      <c r="B825" s="9" t="s">
        <v>20</v>
      </c>
      <c r="C825" s="6" t="s">
        <v>2</v>
      </c>
      <c r="D825" s="6" t="s">
        <v>464</v>
      </c>
      <c r="E825" s="22" t="s">
        <v>248</v>
      </c>
      <c r="F825" s="8">
        <v>3.8120153228066896E-2</v>
      </c>
    </row>
    <row r="826" spans="2:6" x14ac:dyDescent="0.2">
      <c r="B826" s="9" t="s">
        <v>21</v>
      </c>
      <c r="C826" s="6" t="s">
        <v>2</v>
      </c>
      <c r="D826" s="6" t="s">
        <v>464</v>
      </c>
      <c r="E826" s="22" t="s">
        <v>248</v>
      </c>
      <c r="F826" s="8">
        <v>9.562162625310601E-2</v>
      </c>
    </row>
    <row r="827" spans="2:6" x14ac:dyDescent="0.2">
      <c r="B827" s="9" t="s">
        <v>22</v>
      </c>
      <c r="C827" s="6" t="s">
        <v>2</v>
      </c>
      <c r="D827" s="6" t="s">
        <v>464</v>
      </c>
      <c r="E827" s="22" t="s">
        <v>248</v>
      </c>
      <c r="F827" s="8">
        <v>5.4240375007257514E-2</v>
      </c>
    </row>
    <row r="828" spans="2:6" x14ac:dyDescent="0.2">
      <c r="B828" s="9" t="s">
        <v>23</v>
      </c>
      <c r="C828" s="6" t="s">
        <v>2</v>
      </c>
      <c r="D828" s="6" t="s">
        <v>465</v>
      </c>
      <c r="E828" s="22" t="s">
        <v>248</v>
      </c>
      <c r="F828" s="8">
        <v>0.10057610883598252</v>
      </c>
    </row>
    <row r="829" spans="2:6" x14ac:dyDescent="0.2">
      <c r="B829" s="9" t="s">
        <v>24</v>
      </c>
      <c r="C829" s="6" t="s">
        <v>2</v>
      </c>
      <c r="D829" s="6" t="s">
        <v>465</v>
      </c>
      <c r="E829" s="22" t="s">
        <v>248</v>
      </c>
      <c r="F829" s="8">
        <v>0.1634537858242322</v>
      </c>
    </row>
    <row r="830" spans="2:6" x14ac:dyDescent="0.2">
      <c r="B830" s="9" t="s">
        <v>25</v>
      </c>
      <c r="C830" s="6" t="s">
        <v>2</v>
      </c>
      <c r="D830" s="6" t="s">
        <v>465</v>
      </c>
      <c r="E830" s="22" t="s">
        <v>248</v>
      </c>
      <c r="F830" s="8">
        <v>5.9023617177534689E-2</v>
      </c>
    </row>
    <row r="831" spans="2:6" x14ac:dyDescent="0.2">
      <c r="B831" s="9" t="s">
        <v>26</v>
      </c>
      <c r="C831" s="6" t="s">
        <v>2</v>
      </c>
      <c r="D831" s="6" t="s">
        <v>465</v>
      </c>
      <c r="E831" s="22" t="s">
        <v>248</v>
      </c>
      <c r="F831" s="8">
        <v>2.7158997754571059E-2</v>
      </c>
    </row>
    <row r="832" spans="2:6" x14ac:dyDescent="0.2">
      <c r="B832" s="9" t="s">
        <v>27</v>
      </c>
      <c r="C832" s="6" t="s">
        <v>2</v>
      </c>
      <c r="D832" s="6" t="s">
        <v>465</v>
      </c>
      <c r="E832" s="22" t="s">
        <v>248</v>
      </c>
      <c r="F832" s="8">
        <v>6.9203805708562854E-2</v>
      </c>
    </row>
    <row r="833" spans="2:6" x14ac:dyDescent="0.2">
      <c r="B833" s="9" t="s">
        <v>28</v>
      </c>
      <c r="C833" s="6" t="s">
        <v>2</v>
      </c>
      <c r="D833" s="6" t="s">
        <v>465</v>
      </c>
      <c r="E833" s="22" t="s">
        <v>248</v>
      </c>
      <c r="F833" s="8">
        <v>9.5201698513800448E-2</v>
      </c>
    </row>
    <row r="834" spans="2:6" x14ac:dyDescent="0.2">
      <c r="B834" s="9" t="s">
        <v>29</v>
      </c>
      <c r="C834" s="6" t="s">
        <v>2</v>
      </c>
      <c r="D834" s="6" t="s">
        <v>465</v>
      </c>
      <c r="E834" s="22" t="s">
        <v>248</v>
      </c>
      <c r="F834" s="8">
        <v>0.11012439356040894</v>
      </c>
    </row>
    <row r="835" spans="2:6" x14ac:dyDescent="0.2">
      <c r="B835" s="9" t="s">
        <v>30</v>
      </c>
      <c r="C835" s="6" t="s">
        <v>2</v>
      </c>
      <c r="D835" s="6" t="s">
        <v>465</v>
      </c>
      <c r="E835" s="22" t="s">
        <v>248</v>
      </c>
      <c r="F835" s="8">
        <v>9.4112156801742231E-2</v>
      </c>
    </row>
    <row r="836" spans="2:6" x14ac:dyDescent="0.2">
      <c r="B836" s="9" t="s">
        <v>31</v>
      </c>
      <c r="C836" s="6" t="s">
        <v>2</v>
      </c>
      <c r="D836" s="6" t="s">
        <v>466</v>
      </c>
      <c r="E836" s="22" t="s">
        <v>248</v>
      </c>
      <c r="F836" s="8">
        <v>3.9307485047104011E-2</v>
      </c>
    </row>
    <row r="837" spans="2:6" x14ac:dyDescent="0.2">
      <c r="B837" s="9" t="s">
        <v>32</v>
      </c>
      <c r="C837" s="6" t="s">
        <v>2</v>
      </c>
      <c r="D837" s="6" t="s">
        <v>466</v>
      </c>
      <c r="E837" s="22" t="s">
        <v>248</v>
      </c>
      <c r="F837" s="8">
        <v>9.0549467189067451E-2</v>
      </c>
    </row>
    <row r="838" spans="2:6" x14ac:dyDescent="0.2">
      <c r="B838" s="9" t="s">
        <v>33</v>
      </c>
      <c r="C838" s="6" t="s">
        <v>2</v>
      </c>
      <c r="D838" s="6" t="s">
        <v>466</v>
      </c>
      <c r="E838" s="22" t="s">
        <v>248</v>
      </c>
      <c r="F838" s="8">
        <v>8.3917569577225418E-2</v>
      </c>
    </row>
    <row r="839" spans="2:6" x14ac:dyDescent="0.2">
      <c r="B839" s="9" t="s">
        <v>34</v>
      </c>
      <c r="C839" s="6" t="s">
        <v>2</v>
      </c>
      <c r="D839" s="6" t="s">
        <v>466</v>
      </c>
      <c r="E839" s="22" t="s">
        <v>248</v>
      </c>
      <c r="F839" s="8">
        <v>9.9234179766223327E-2</v>
      </c>
    </row>
    <row r="840" spans="2:6" x14ac:dyDescent="0.2">
      <c r="B840" s="9" t="s">
        <v>35</v>
      </c>
      <c r="C840" s="6" t="s">
        <v>2</v>
      </c>
      <c r="D840" s="6" t="s">
        <v>466</v>
      </c>
      <c r="E840" s="22" t="s">
        <v>248</v>
      </c>
      <c r="F840" s="8">
        <v>8.7642292108817285E-2</v>
      </c>
    </row>
    <row r="841" spans="2:6" x14ac:dyDescent="0.2">
      <c r="B841" s="9" t="s">
        <v>36</v>
      </c>
      <c r="C841" s="6" t="s">
        <v>2</v>
      </c>
      <c r="D841" s="6" t="s">
        <v>466</v>
      </c>
      <c r="E841" s="22" t="s">
        <v>248</v>
      </c>
      <c r="F841" s="8">
        <v>7.4816252946886722E-2</v>
      </c>
    </row>
    <row r="842" spans="2:6" x14ac:dyDescent="0.2">
      <c r="B842" s="9" t="s">
        <v>37</v>
      </c>
      <c r="C842" s="6" t="s">
        <v>2</v>
      </c>
      <c r="D842" s="6" t="s">
        <v>466</v>
      </c>
      <c r="E842" s="22" t="s">
        <v>248</v>
      </c>
      <c r="F842" s="8">
        <v>7.0591846130236835E-2</v>
      </c>
    </row>
    <row r="843" spans="2:6" x14ac:dyDescent="0.2">
      <c r="B843" s="9" t="s">
        <v>38</v>
      </c>
      <c r="C843" s="6" t="s">
        <v>2</v>
      </c>
      <c r="D843" s="6" t="s">
        <v>466</v>
      </c>
      <c r="E843" s="22" t="s">
        <v>248</v>
      </c>
      <c r="F843" s="8">
        <v>6.5895898753449436E-2</v>
      </c>
    </row>
    <row r="844" spans="2:6" x14ac:dyDescent="0.2">
      <c r="B844" s="9" t="s">
        <v>159</v>
      </c>
      <c r="C844" s="6" t="s">
        <v>270</v>
      </c>
      <c r="D844" s="6" t="s">
        <v>239</v>
      </c>
      <c r="E844" s="23" t="s">
        <v>249</v>
      </c>
      <c r="F844" s="8">
        <v>3.2995561510761238E-2</v>
      </c>
    </row>
    <row r="845" spans="2:6" x14ac:dyDescent="0.2">
      <c r="B845" s="9" t="s">
        <v>160</v>
      </c>
      <c r="C845" s="6" t="s">
        <v>270</v>
      </c>
      <c r="D845" s="6" t="s">
        <v>239</v>
      </c>
      <c r="E845" s="23" t="s">
        <v>249</v>
      </c>
      <c r="F845" s="8">
        <v>4.2349944276389113E-2</v>
      </c>
    </row>
    <row r="846" spans="2:6" x14ac:dyDescent="0.2">
      <c r="B846" s="9" t="s">
        <v>161</v>
      </c>
      <c r="C846" s="6" t="s">
        <v>270</v>
      </c>
      <c r="D846" s="6" t="s">
        <v>239</v>
      </c>
      <c r="E846" s="23" t="s">
        <v>249</v>
      </c>
      <c r="F846" s="8">
        <v>7.248539011840735E-2</v>
      </c>
    </row>
    <row r="847" spans="2:6" x14ac:dyDescent="0.2">
      <c r="B847" s="9" t="s">
        <v>162</v>
      </c>
      <c r="C847" s="6" t="s">
        <v>270</v>
      </c>
      <c r="D847" s="6" t="s">
        <v>239</v>
      </c>
      <c r="E847" s="23" t="s">
        <v>249</v>
      </c>
      <c r="F847" s="8">
        <v>0.13769647338528593</v>
      </c>
    </row>
    <row r="848" spans="2:6" x14ac:dyDescent="0.2">
      <c r="B848" s="9" t="s">
        <v>163</v>
      </c>
      <c r="C848" s="6" t="s">
        <v>270</v>
      </c>
      <c r="D848" s="6" t="s">
        <v>239</v>
      </c>
      <c r="E848" s="23" t="s">
        <v>249</v>
      </c>
      <c r="F848" s="8">
        <v>0.15772791933913999</v>
      </c>
    </row>
    <row r="849" spans="2:6" x14ac:dyDescent="0.2">
      <c r="B849" s="9" t="s">
        <v>164</v>
      </c>
      <c r="C849" s="6" t="s">
        <v>270</v>
      </c>
      <c r="D849" s="6" t="s">
        <v>239</v>
      </c>
      <c r="E849" s="23" t="s">
        <v>249</v>
      </c>
      <c r="F849" s="8">
        <v>0.10975094976783452</v>
      </c>
    </row>
    <row r="850" spans="2:6" x14ac:dyDescent="0.2">
      <c r="B850" s="9" t="s">
        <v>165</v>
      </c>
      <c r="C850" s="6" t="s">
        <v>270</v>
      </c>
      <c r="D850" s="6" t="s">
        <v>239</v>
      </c>
      <c r="E850" s="23" t="s">
        <v>249</v>
      </c>
      <c r="F850" s="8">
        <v>0.14716147873780186</v>
      </c>
    </row>
    <row r="851" spans="2:6" x14ac:dyDescent="0.2">
      <c r="B851" s="9" t="s">
        <v>166</v>
      </c>
      <c r="C851" s="6" t="s">
        <v>270</v>
      </c>
      <c r="D851" s="6" t="s">
        <v>239</v>
      </c>
      <c r="E851" s="23" t="s">
        <v>249</v>
      </c>
      <c r="F851" s="8">
        <v>0.12647507198915925</v>
      </c>
    </row>
    <row r="852" spans="2:6" x14ac:dyDescent="0.2">
      <c r="B852" s="9" t="s">
        <v>167</v>
      </c>
      <c r="C852" s="6" t="s">
        <v>270</v>
      </c>
      <c r="D852" s="6" t="s">
        <v>281</v>
      </c>
      <c r="E852" s="23" t="s">
        <v>249</v>
      </c>
      <c r="F852" s="8">
        <v>0.11088545897644191</v>
      </c>
    </row>
    <row r="853" spans="2:6" x14ac:dyDescent="0.2">
      <c r="B853" s="9" t="s">
        <v>168</v>
      </c>
      <c r="C853" s="6" t="s">
        <v>270</v>
      </c>
      <c r="D853" s="6" t="s">
        <v>281</v>
      </c>
      <c r="E853" s="23" t="s">
        <v>249</v>
      </c>
      <c r="F853" s="8">
        <v>8.8244871377401501E-2</v>
      </c>
    </row>
    <row r="854" spans="2:6" x14ac:dyDescent="0.2">
      <c r="B854" s="9" t="s">
        <v>169</v>
      </c>
      <c r="C854" s="6" t="s">
        <v>270</v>
      </c>
      <c r="D854" s="6" t="s">
        <v>281</v>
      </c>
      <c r="E854" s="23" t="s">
        <v>249</v>
      </c>
      <c r="F854" s="8">
        <v>6.7305310099925672E-2</v>
      </c>
    </row>
    <row r="855" spans="2:6" x14ac:dyDescent="0.2">
      <c r="B855" s="9" t="s">
        <v>170</v>
      </c>
      <c r="C855" s="6" t="s">
        <v>270</v>
      </c>
      <c r="D855" s="6" t="s">
        <v>281</v>
      </c>
      <c r="E855" s="23" t="s">
        <v>249</v>
      </c>
      <c r="F855" s="8">
        <v>0.11063191449465591</v>
      </c>
    </row>
    <row r="856" spans="2:6" x14ac:dyDescent="0.2">
      <c r="B856" s="9" t="s">
        <v>171</v>
      </c>
      <c r="C856" s="6" t="s">
        <v>270</v>
      </c>
      <c r="D856" s="6" t="s">
        <v>281</v>
      </c>
      <c r="E856" s="23" t="s">
        <v>249</v>
      </c>
      <c r="F856" s="8">
        <v>0.11798266860433823</v>
      </c>
    </row>
    <row r="857" spans="2:6" x14ac:dyDescent="0.2">
      <c r="B857" s="9" t="s">
        <v>172</v>
      </c>
      <c r="C857" s="6" t="s">
        <v>270</v>
      </c>
      <c r="D857" s="6" t="s">
        <v>281</v>
      </c>
      <c r="E857" s="23" t="s">
        <v>249</v>
      </c>
      <c r="F857" s="8">
        <v>9.7986625183277887E-2</v>
      </c>
    </row>
    <row r="858" spans="2:6" x14ac:dyDescent="0.2">
      <c r="B858" s="9" t="s">
        <v>173</v>
      </c>
      <c r="C858" s="6" t="s">
        <v>270</v>
      </c>
      <c r="D858" s="6" t="s">
        <v>281</v>
      </c>
      <c r="E858" s="23" t="s">
        <v>249</v>
      </c>
      <c r="F858" s="8">
        <v>8.1830231083962424E-2</v>
      </c>
    </row>
    <row r="859" spans="2:6" x14ac:dyDescent="0.2">
      <c r="B859" s="9" t="s">
        <v>174</v>
      </c>
      <c r="C859" s="6" t="s">
        <v>270</v>
      </c>
      <c r="D859" s="6" t="s">
        <v>281</v>
      </c>
      <c r="E859" s="23" t="s">
        <v>249</v>
      </c>
      <c r="F859" s="8">
        <v>0.10712065420113814</v>
      </c>
    </row>
    <row r="860" spans="2:6" x14ac:dyDescent="0.2">
      <c r="B860" s="9" t="s">
        <v>175</v>
      </c>
      <c r="C860" s="6" t="s">
        <v>270</v>
      </c>
      <c r="D860" s="6" t="s">
        <v>304</v>
      </c>
      <c r="E860" s="23" t="s">
        <v>249</v>
      </c>
      <c r="F860" s="8">
        <v>0.15134907251264754</v>
      </c>
    </row>
    <row r="861" spans="2:6" x14ac:dyDescent="0.2">
      <c r="B861" s="9" t="s">
        <v>176</v>
      </c>
      <c r="C861" s="6" t="s">
        <v>270</v>
      </c>
      <c r="D861" s="6" t="s">
        <v>304</v>
      </c>
      <c r="E861" s="23" t="s">
        <v>249</v>
      </c>
      <c r="F861" s="8">
        <v>0.12125022453745284</v>
      </c>
    </row>
    <row r="862" spans="2:6" x14ac:dyDescent="0.2">
      <c r="B862" s="9" t="s">
        <v>177</v>
      </c>
      <c r="C862" s="6" t="s">
        <v>270</v>
      </c>
      <c r="D862" s="6" t="s">
        <v>304</v>
      </c>
      <c r="E862" s="23" t="s">
        <v>249</v>
      </c>
      <c r="F862" s="8">
        <v>0.13508414459286094</v>
      </c>
    </row>
    <row r="863" spans="2:6" x14ac:dyDescent="0.2">
      <c r="B863" s="9" t="s">
        <v>178</v>
      </c>
      <c r="C863" s="6" t="s">
        <v>270</v>
      </c>
      <c r="D863" s="6" t="s">
        <v>304</v>
      </c>
      <c r="E863" s="23" t="s">
        <v>249</v>
      </c>
      <c r="F863" s="8">
        <v>0.1148234481567815</v>
      </c>
    </row>
    <row r="864" spans="2:6" x14ac:dyDescent="0.2">
      <c r="B864" s="9" t="s">
        <v>179</v>
      </c>
      <c r="C864" s="6" t="s">
        <v>270</v>
      </c>
      <c r="D864" s="6" t="s">
        <v>304</v>
      </c>
      <c r="E864" s="23" t="s">
        <v>249</v>
      </c>
      <c r="F864" s="8">
        <v>0.14641608391608391</v>
      </c>
    </row>
    <row r="865" spans="2:6" x14ac:dyDescent="0.2">
      <c r="B865" s="9" t="s">
        <v>180</v>
      </c>
      <c r="C865" s="6" t="s">
        <v>270</v>
      </c>
      <c r="D865" s="6" t="s">
        <v>304</v>
      </c>
      <c r="E865" s="23" t="s">
        <v>249</v>
      </c>
      <c r="F865" s="8">
        <v>0.10374347069065584</v>
      </c>
    </row>
    <row r="866" spans="2:6" x14ac:dyDescent="0.2">
      <c r="B866" s="9" t="s">
        <v>181</v>
      </c>
      <c r="C866" s="6" t="s">
        <v>270</v>
      </c>
      <c r="D866" s="6" t="s">
        <v>304</v>
      </c>
      <c r="E866" s="23" t="s">
        <v>249</v>
      </c>
      <c r="F866" s="8">
        <v>0.13038277511961721</v>
      </c>
    </row>
    <row r="867" spans="2:6" x14ac:dyDescent="0.2">
      <c r="B867" s="9" t="s">
        <v>182</v>
      </c>
      <c r="C867" s="6" t="s">
        <v>270</v>
      </c>
      <c r="D867" s="6" t="s">
        <v>304</v>
      </c>
      <c r="E867" s="23" t="s">
        <v>249</v>
      </c>
      <c r="F867" s="8">
        <v>0.11673699015471169</v>
      </c>
    </row>
    <row r="868" spans="2:6" x14ac:dyDescent="0.2">
      <c r="B868" s="9" t="s">
        <v>183</v>
      </c>
      <c r="C868" s="6" t="s">
        <v>270</v>
      </c>
      <c r="D868" s="6" t="s">
        <v>445</v>
      </c>
      <c r="E868" s="23" t="s">
        <v>249</v>
      </c>
      <c r="F868" s="8">
        <v>0.10031109135927876</v>
      </c>
    </row>
    <row r="869" spans="2:6" x14ac:dyDescent="0.2">
      <c r="B869" s="9" t="s">
        <v>184</v>
      </c>
      <c r="C869" s="6" t="s">
        <v>270</v>
      </c>
      <c r="D869" s="6" t="s">
        <v>445</v>
      </c>
      <c r="E869" s="23" t="s">
        <v>249</v>
      </c>
      <c r="F869" s="8">
        <v>0.10949624337972658</v>
      </c>
    </row>
    <row r="870" spans="2:6" x14ac:dyDescent="0.2">
      <c r="B870" s="9" t="s">
        <v>185</v>
      </c>
      <c r="C870" s="6" t="s">
        <v>270</v>
      </c>
      <c r="D870" s="6" t="s">
        <v>445</v>
      </c>
      <c r="E870" s="23" t="s">
        <v>249</v>
      </c>
      <c r="F870" s="8">
        <v>0.12087779586423103</v>
      </c>
    </row>
    <row r="871" spans="2:6" x14ac:dyDescent="0.2">
      <c r="B871" s="9" t="s">
        <v>186</v>
      </c>
      <c r="C871" s="6" t="s">
        <v>270</v>
      </c>
      <c r="D871" s="6" t="s">
        <v>445</v>
      </c>
      <c r="E871" s="23" t="s">
        <v>249</v>
      </c>
      <c r="F871" s="8">
        <v>0.13805748800086287</v>
      </c>
    </row>
    <row r="872" spans="2:6" x14ac:dyDescent="0.2">
      <c r="B872" s="9" t="s">
        <v>187</v>
      </c>
      <c r="C872" s="6" t="s">
        <v>270</v>
      </c>
      <c r="D872" s="6" t="s">
        <v>445</v>
      </c>
      <c r="E872" s="23" t="s">
        <v>249</v>
      </c>
      <c r="F872" s="8">
        <v>0.14961954345214259</v>
      </c>
    </row>
    <row r="873" spans="2:6" x14ac:dyDescent="0.2">
      <c r="B873" s="9" t="s">
        <v>188</v>
      </c>
      <c r="C873" s="6" t="s">
        <v>270</v>
      </c>
      <c r="D873" s="6" t="s">
        <v>445</v>
      </c>
      <c r="E873" s="23" t="s">
        <v>249</v>
      </c>
      <c r="F873" s="8">
        <v>0.12379642365887206</v>
      </c>
    </row>
    <row r="874" spans="2:6" x14ac:dyDescent="0.2">
      <c r="B874" s="9" t="s">
        <v>189</v>
      </c>
      <c r="C874" s="6" t="s">
        <v>8</v>
      </c>
      <c r="D874" s="6" t="s">
        <v>282</v>
      </c>
      <c r="E874" s="23" t="s">
        <v>249</v>
      </c>
      <c r="F874" s="8">
        <v>1.783847598046609E-2</v>
      </c>
    </row>
    <row r="875" spans="2:6" x14ac:dyDescent="0.2">
      <c r="B875" s="9" t="s">
        <v>190</v>
      </c>
      <c r="C875" s="6" t="s">
        <v>8</v>
      </c>
      <c r="D875" s="6" t="s">
        <v>282</v>
      </c>
      <c r="E875" s="23" t="s">
        <v>249</v>
      </c>
      <c r="F875" s="8">
        <v>3.9079024233023792E-2</v>
      </c>
    </row>
    <row r="876" spans="2:6" x14ac:dyDescent="0.2">
      <c r="B876" s="9" t="s">
        <v>191</v>
      </c>
      <c r="C876" s="6" t="s">
        <v>8</v>
      </c>
      <c r="D876" s="6" t="s">
        <v>282</v>
      </c>
      <c r="E876" s="23" t="s">
        <v>249</v>
      </c>
      <c r="F876" s="8">
        <v>6.7976932577385754E-2</v>
      </c>
    </row>
    <row r="877" spans="2:6" x14ac:dyDescent="0.2">
      <c r="B877" s="9" t="s">
        <v>192</v>
      </c>
      <c r="C877" s="6" t="s">
        <v>8</v>
      </c>
      <c r="D877" s="6" t="s">
        <v>282</v>
      </c>
      <c r="E877" s="23" t="s">
        <v>249</v>
      </c>
      <c r="F877" s="8">
        <v>7.3187500000000003E-2</v>
      </c>
    </row>
    <row r="878" spans="2:6" x14ac:dyDescent="0.2">
      <c r="B878" s="9" t="s">
        <v>193</v>
      </c>
      <c r="C878" s="6" t="s">
        <v>8</v>
      </c>
      <c r="D878" s="6" t="s">
        <v>282</v>
      </c>
      <c r="E878" s="23" t="s">
        <v>249</v>
      </c>
      <c r="F878" s="8">
        <v>9.4232550957381089E-2</v>
      </c>
    </row>
    <row r="879" spans="2:6" x14ac:dyDescent="0.2">
      <c r="B879" s="9" t="s">
        <v>194</v>
      </c>
      <c r="C879" s="6" t="s">
        <v>8</v>
      </c>
      <c r="D879" s="6" t="s">
        <v>282</v>
      </c>
      <c r="E879" s="23" t="s">
        <v>249</v>
      </c>
      <c r="F879" s="8">
        <v>9.0101482722645496E-2</v>
      </c>
    </row>
    <row r="880" spans="2:6" x14ac:dyDescent="0.2">
      <c r="B880" s="9" t="s">
        <v>195</v>
      </c>
      <c r="C880" s="6" t="s">
        <v>8</v>
      </c>
      <c r="D880" s="6" t="s">
        <v>282</v>
      </c>
      <c r="E880" s="23" t="s">
        <v>249</v>
      </c>
      <c r="F880" s="8">
        <v>0.1323269413844689</v>
      </c>
    </row>
    <row r="881" spans="2:6" x14ac:dyDescent="0.2">
      <c r="B881" s="9" t="s">
        <v>196</v>
      </c>
      <c r="C881" s="6" t="s">
        <v>8</v>
      </c>
      <c r="D881" s="6" t="s">
        <v>282</v>
      </c>
      <c r="E881" s="23" t="s">
        <v>249</v>
      </c>
      <c r="F881" s="8">
        <v>0.11205486527590462</v>
      </c>
    </row>
    <row r="882" spans="2:6" x14ac:dyDescent="0.2">
      <c r="B882" s="9" t="s">
        <v>197</v>
      </c>
      <c r="C882" s="6" t="s">
        <v>8</v>
      </c>
      <c r="D882" s="6" t="s">
        <v>283</v>
      </c>
      <c r="E882" s="23" t="s">
        <v>249</v>
      </c>
      <c r="F882" s="8">
        <v>0.17252396166134185</v>
      </c>
    </row>
    <row r="883" spans="2:6" x14ac:dyDescent="0.2">
      <c r="B883" s="9" t="s">
        <v>198</v>
      </c>
      <c r="C883" s="6" t="s">
        <v>8</v>
      </c>
      <c r="D883" s="6" t="s">
        <v>283</v>
      </c>
      <c r="E883" s="23" t="s">
        <v>249</v>
      </c>
      <c r="F883" s="8">
        <v>0.1688185264883697</v>
      </c>
    </row>
    <row r="884" spans="2:6" x14ac:dyDescent="0.2">
      <c r="B884" s="9" t="s">
        <v>199</v>
      </c>
      <c r="C884" s="6" t="s">
        <v>8</v>
      </c>
      <c r="D884" s="6" t="s">
        <v>283</v>
      </c>
      <c r="E884" s="23" t="s">
        <v>249</v>
      </c>
      <c r="F884" s="8">
        <v>0.16239554317548746</v>
      </c>
    </row>
    <row r="885" spans="2:6" x14ac:dyDescent="0.2">
      <c r="B885" s="9" t="s">
        <v>200</v>
      </c>
      <c r="C885" s="6" t="s">
        <v>8</v>
      </c>
      <c r="D885" s="6" t="s">
        <v>283</v>
      </c>
      <c r="E885" s="23" t="s">
        <v>249</v>
      </c>
      <c r="F885" s="8">
        <v>0.15612415587633977</v>
      </c>
    </row>
    <row r="886" spans="2:6" x14ac:dyDescent="0.2">
      <c r="B886" s="9" t="s">
        <v>201</v>
      </c>
      <c r="C886" s="6" t="s">
        <v>8</v>
      </c>
      <c r="D886" s="6" t="s">
        <v>283</v>
      </c>
      <c r="E886" s="23" t="s">
        <v>249</v>
      </c>
      <c r="F886" s="8">
        <v>0.20935994877362957</v>
      </c>
    </row>
    <row r="887" spans="2:6" x14ac:dyDescent="0.2">
      <c r="B887" s="9" t="s">
        <v>202</v>
      </c>
      <c r="C887" s="6" t="s">
        <v>8</v>
      </c>
      <c r="D887" s="6" t="s">
        <v>283</v>
      </c>
      <c r="E887" s="23" t="s">
        <v>249</v>
      </c>
      <c r="F887" s="8">
        <v>0.17912645182398163</v>
      </c>
    </row>
    <row r="888" spans="2:6" x14ac:dyDescent="0.2">
      <c r="B888" s="9" t="s">
        <v>203</v>
      </c>
      <c r="C888" s="6" t="s">
        <v>8</v>
      </c>
      <c r="D888" s="6" t="s">
        <v>283</v>
      </c>
      <c r="E888" s="23" t="s">
        <v>249</v>
      </c>
      <c r="F888" s="8">
        <v>0.21505980122410015</v>
      </c>
    </row>
    <row r="889" spans="2:6" x14ac:dyDescent="0.2">
      <c r="B889" s="9" t="s">
        <v>204</v>
      </c>
      <c r="C889" s="6" t="s">
        <v>8</v>
      </c>
      <c r="D889" s="6" t="s">
        <v>283</v>
      </c>
      <c r="E889" s="23" t="s">
        <v>249</v>
      </c>
      <c r="F889" s="8">
        <v>0.19051127154854869</v>
      </c>
    </row>
    <row r="890" spans="2:6" x14ac:dyDescent="0.2">
      <c r="B890" s="9" t="s">
        <v>205</v>
      </c>
      <c r="C890" s="6" t="s">
        <v>8</v>
      </c>
      <c r="D890" s="6" t="s">
        <v>305</v>
      </c>
      <c r="E890" s="23" t="s">
        <v>249</v>
      </c>
      <c r="F890" s="8">
        <v>0.17408340330254687</v>
      </c>
    </row>
    <row r="891" spans="2:6" x14ac:dyDescent="0.2">
      <c r="B891" s="9" t="s">
        <v>206</v>
      </c>
      <c r="C891" s="6" t="s">
        <v>8</v>
      </c>
      <c r="D891" s="6" t="s">
        <v>305</v>
      </c>
      <c r="E891" s="23" t="s">
        <v>249</v>
      </c>
      <c r="F891" s="8">
        <v>0.19066800939912723</v>
      </c>
    </row>
    <row r="892" spans="2:6" x14ac:dyDescent="0.2">
      <c r="B892" s="9" t="s">
        <v>207</v>
      </c>
      <c r="C892" s="6" t="s">
        <v>8</v>
      </c>
      <c r="D892" s="6" t="s">
        <v>305</v>
      </c>
      <c r="E892" s="23" t="s">
        <v>249</v>
      </c>
      <c r="F892" s="8">
        <v>0.2263306641544984</v>
      </c>
    </row>
    <row r="893" spans="2:6" x14ac:dyDescent="0.2">
      <c r="B893" s="9" t="s">
        <v>208</v>
      </c>
      <c r="C893" s="6" t="s">
        <v>8</v>
      </c>
      <c r="D893" s="6" t="s">
        <v>305</v>
      </c>
      <c r="E893" s="23" t="s">
        <v>249</v>
      </c>
      <c r="F893" s="8">
        <v>0.23883813943462362</v>
      </c>
    </row>
    <row r="894" spans="2:6" x14ac:dyDescent="0.2">
      <c r="B894" s="9" t="s">
        <v>209</v>
      </c>
      <c r="C894" s="6" t="s">
        <v>8</v>
      </c>
      <c r="D894" s="6" t="s">
        <v>305</v>
      </c>
      <c r="E894" s="23" t="s">
        <v>249</v>
      </c>
      <c r="F894" s="8">
        <v>0.29762607771347582</v>
      </c>
    </row>
    <row r="895" spans="2:6" x14ac:dyDescent="0.2">
      <c r="B895" s="9" t="s">
        <v>210</v>
      </c>
      <c r="C895" s="6" t="s">
        <v>8</v>
      </c>
      <c r="D895" s="6" t="s">
        <v>305</v>
      </c>
      <c r="E895" s="23" t="s">
        <v>249</v>
      </c>
      <c r="F895" s="8">
        <v>0.17240190331701258</v>
      </c>
    </row>
    <row r="896" spans="2:6" x14ac:dyDescent="0.2">
      <c r="B896" s="9" t="s">
        <v>211</v>
      </c>
      <c r="C896" s="6" t="s">
        <v>8</v>
      </c>
      <c r="D896" s="6" t="s">
        <v>305</v>
      </c>
      <c r="E896" s="23" t="s">
        <v>249</v>
      </c>
      <c r="F896" s="8">
        <v>0.21819061441702947</v>
      </c>
    </row>
    <row r="897" spans="2:6" x14ac:dyDescent="0.2">
      <c r="B897" s="9" t="s">
        <v>212</v>
      </c>
      <c r="C897" s="6" t="s">
        <v>8</v>
      </c>
      <c r="D897" s="6" t="s">
        <v>305</v>
      </c>
      <c r="E897" s="23" t="s">
        <v>249</v>
      </c>
      <c r="F897" s="8">
        <v>0.20590554630684302</v>
      </c>
    </row>
    <row r="898" spans="2:6" x14ac:dyDescent="0.2">
      <c r="B898" s="9" t="s">
        <v>213</v>
      </c>
      <c r="C898" s="6" t="s">
        <v>8</v>
      </c>
      <c r="D898" s="6" t="s">
        <v>445</v>
      </c>
      <c r="E898" s="23" t="s">
        <v>249</v>
      </c>
      <c r="F898" s="8">
        <v>0.13493518252688766</v>
      </c>
    </row>
    <row r="899" spans="2:6" x14ac:dyDescent="0.2">
      <c r="B899" s="9" t="s">
        <v>214</v>
      </c>
      <c r="C899" s="6" t="s">
        <v>8</v>
      </c>
      <c r="D899" s="6" t="s">
        <v>445</v>
      </c>
      <c r="E899" s="23" t="s">
        <v>249</v>
      </c>
      <c r="F899" s="8">
        <v>0.13277853102061807</v>
      </c>
    </row>
    <row r="900" spans="2:6" x14ac:dyDescent="0.2">
      <c r="B900" s="9" t="s">
        <v>215</v>
      </c>
      <c r="C900" s="6" t="s">
        <v>8</v>
      </c>
      <c r="D900" s="6" t="s">
        <v>446</v>
      </c>
      <c r="E900" s="23" t="s">
        <v>249</v>
      </c>
      <c r="F900" s="8">
        <v>8.3586626139817627E-2</v>
      </c>
    </row>
    <row r="901" spans="2:6" x14ac:dyDescent="0.2">
      <c r="B901" s="9" t="s">
        <v>216</v>
      </c>
      <c r="C901" s="6" t="s">
        <v>8</v>
      </c>
      <c r="D901" s="6" t="s">
        <v>446</v>
      </c>
      <c r="E901" s="23" t="s">
        <v>249</v>
      </c>
      <c r="F901" s="8">
        <v>8.6798086899309165E-2</v>
      </c>
    </row>
    <row r="902" spans="2:6" x14ac:dyDescent="0.2">
      <c r="B902" s="9" t="s">
        <v>217</v>
      </c>
      <c r="C902" s="6" t="s">
        <v>8</v>
      </c>
      <c r="D902" s="6" t="s">
        <v>446</v>
      </c>
      <c r="E902" s="23" t="s">
        <v>249</v>
      </c>
      <c r="F902" s="8">
        <v>9.0085033536328699E-2</v>
      </c>
    </row>
    <row r="903" spans="2:6" x14ac:dyDescent="0.2">
      <c r="B903" s="9" t="s">
        <v>218</v>
      </c>
      <c r="C903" s="6" t="s">
        <v>8</v>
      </c>
      <c r="D903" s="6" t="s">
        <v>446</v>
      </c>
      <c r="E903" s="23" t="s">
        <v>249</v>
      </c>
      <c r="F903" s="8">
        <v>0.10373896089001033</v>
      </c>
    </row>
    <row r="904" spans="2:6" x14ac:dyDescent="0.2">
      <c r="B904" s="9" t="s">
        <v>129</v>
      </c>
      <c r="C904" s="6" t="s">
        <v>356</v>
      </c>
      <c r="D904" s="6" t="s">
        <v>306</v>
      </c>
      <c r="E904" s="23" t="s">
        <v>249</v>
      </c>
      <c r="F904" s="8">
        <v>4.1835716146471427E-3</v>
      </c>
    </row>
    <row r="905" spans="2:6" x14ac:dyDescent="0.2">
      <c r="B905" s="9" t="s">
        <v>130</v>
      </c>
      <c r="C905" s="6" t="s">
        <v>356</v>
      </c>
      <c r="D905" s="6" t="s">
        <v>306</v>
      </c>
      <c r="E905" s="23" t="s">
        <v>249</v>
      </c>
      <c r="F905" s="8">
        <v>5.9032193293621568E-2</v>
      </c>
    </row>
    <row r="906" spans="2:6" x14ac:dyDescent="0.2">
      <c r="B906" s="9" t="s">
        <v>131</v>
      </c>
      <c r="C906" s="6" t="s">
        <v>356</v>
      </c>
      <c r="D906" s="6" t="s">
        <v>306</v>
      </c>
      <c r="E906" s="23" t="s">
        <v>249</v>
      </c>
      <c r="F906" s="8">
        <v>3.40679479347775E-2</v>
      </c>
    </row>
    <row r="907" spans="2:6" x14ac:dyDescent="0.2">
      <c r="B907" s="9" t="s">
        <v>132</v>
      </c>
      <c r="C907" s="6" t="s">
        <v>356</v>
      </c>
      <c r="D907" s="6" t="s">
        <v>306</v>
      </c>
      <c r="E907" s="23" t="s">
        <v>249</v>
      </c>
      <c r="F907" s="38">
        <v>9.9559315538917306E-3</v>
      </c>
    </row>
    <row r="908" spans="2:6" x14ac:dyDescent="0.2">
      <c r="B908" s="9" t="s">
        <v>133</v>
      </c>
      <c r="C908" s="6" t="s">
        <v>356</v>
      </c>
      <c r="D908" s="6" t="s">
        <v>306</v>
      </c>
      <c r="E908" s="23" t="s">
        <v>249</v>
      </c>
      <c r="F908" s="38">
        <v>4.5172608232566885E-2</v>
      </c>
    </row>
    <row r="909" spans="2:6" x14ac:dyDescent="0.2">
      <c r="B909" s="9" t="s">
        <v>134</v>
      </c>
      <c r="C909" s="6" t="s">
        <v>356</v>
      </c>
      <c r="D909" s="6" t="s">
        <v>306</v>
      </c>
      <c r="E909" s="23" t="s">
        <v>249</v>
      </c>
      <c r="F909" s="38">
        <v>7.1101932438412757E-2</v>
      </c>
    </row>
    <row r="910" spans="2:6" x14ac:dyDescent="0.2">
      <c r="B910" s="9" t="s">
        <v>135</v>
      </c>
      <c r="C910" s="6" t="s">
        <v>356</v>
      </c>
      <c r="D910" s="6" t="s">
        <v>306</v>
      </c>
      <c r="E910" s="23" t="s">
        <v>249</v>
      </c>
      <c r="F910" s="38">
        <v>1.6501723234514872E-2</v>
      </c>
    </row>
    <row r="911" spans="2:6" x14ac:dyDescent="0.2">
      <c r="B911" s="9" t="s">
        <v>136</v>
      </c>
      <c r="C911" s="6" t="s">
        <v>356</v>
      </c>
      <c r="D911" s="6" t="s">
        <v>306</v>
      </c>
      <c r="E911" s="23" t="s">
        <v>249</v>
      </c>
      <c r="F911" s="38">
        <v>3.5533393537241359E-2</v>
      </c>
    </row>
    <row r="912" spans="2:6" x14ac:dyDescent="0.2">
      <c r="B912" s="9" t="s">
        <v>137</v>
      </c>
      <c r="C912" s="6" t="s">
        <v>356</v>
      </c>
      <c r="D912" s="6" t="s">
        <v>307</v>
      </c>
      <c r="E912" s="23" t="s">
        <v>249</v>
      </c>
      <c r="F912" s="38">
        <v>6.324021336226382E-2</v>
      </c>
    </row>
    <row r="913" spans="2:6" x14ac:dyDescent="0.2">
      <c r="B913" s="9" t="s">
        <v>138</v>
      </c>
      <c r="C913" s="6" t="s">
        <v>356</v>
      </c>
      <c r="D913" s="6" t="s">
        <v>307</v>
      </c>
      <c r="E913" s="23" t="s">
        <v>249</v>
      </c>
      <c r="F913" s="38">
        <v>6.6893194035906281E-2</v>
      </c>
    </row>
    <row r="914" spans="2:6" x14ac:dyDescent="0.2">
      <c r="B914" s="9" t="s">
        <v>139</v>
      </c>
      <c r="C914" s="6" t="s">
        <v>356</v>
      </c>
      <c r="D914" s="6" t="s">
        <v>307</v>
      </c>
      <c r="E914" s="23" t="s">
        <v>249</v>
      </c>
      <c r="F914" s="38">
        <v>4.9136786188579015E-2</v>
      </c>
    </row>
    <row r="915" spans="2:6" x14ac:dyDescent="0.2">
      <c r="B915" s="9" t="s">
        <v>140</v>
      </c>
      <c r="C915" s="6" t="s">
        <v>356</v>
      </c>
      <c r="D915" s="6" t="s">
        <v>307</v>
      </c>
      <c r="E915" s="23" t="s">
        <v>249</v>
      </c>
      <c r="F915" s="38">
        <v>8.258974891056238E-2</v>
      </c>
    </row>
    <row r="916" spans="2:6" x14ac:dyDescent="0.2">
      <c r="B916" s="9" t="s">
        <v>141</v>
      </c>
      <c r="C916" s="6" t="s">
        <v>356</v>
      </c>
      <c r="D916" s="6" t="s">
        <v>307</v>
      </c>
      <c r="E916" s="23" t="s">
        <v>249</v>
      </c>
      <c r="F916" s="38">
        <v>7.7171141442927874E-2</v>
      </c>
    </row>
    <row r="917" spans="2:6" x14ac:dyDescent="0.2">
      <c r="B917" s="9" t="s">
        <v>142</v>
      </c>
      <c r="C917" s="6" t="s">
        <v>356</v>
      </c>
      <c r="D917" s="6" t="s">
        <v>307</v>
      </c>
      <c r="E917" s="23" t="s">
        <v>249</v>
      </c>
      <c r="F917" s="38">
        <v>6.1424171045479259E-2</v>
      </c>
    </row>
    <row r="918" spans="2:6" x14ac:dyDescent="0.2">
      <c r="B918" s="9" t="s">
        <v>143</v>
      </c>
      <c r="C918" s="6" t="s">
        <v>356</v>
      </c>
      <c r="D918" s="6" t="s">
        <v>307</v>
      </c>
      <c r="E918" s="23" t="s">
        <v>249</v>
      </c>
      <c r="F918" s="38">
        <v>8.6438474870017296E-2</v>
      </c>
    </row>
    <row r="919" spans="2:6" x14ac:dyDescent="0.2">
      <c r="B919" s="9" t="s">
        <v>144</v>
      </c>
      <c r="C919" s="6" t="s">
        <v>356</v>
      </c>
      <c r="D919" s="6" t="s">
        <v>307</v>
      </c>
      <c r="E919" s="23" t="s">
        <v>249</v>
      </c>
      <c r="F919" s="38">
        <v>7.514186693072325E-2</v>
      </c>
    </row>
    <row r="920" spans="2:6" x14ac:dyDescent="0.2">
      <c r="B920" s="9" t="s">
        <v>145</v>
      </c>
      <c r="C920" s="6" t="s">
        <v>356</v>
      </c>
      <c r="D920" s="6" t="s">
        <v>446</v>
      </c>
      <c r="E920" s="23" t="s">
        <v>249</v>
      </c>
      <c r="F920" s="38">
        <v>0.1893298466902528</v>
      </c>
    </row>
    <row r="921" spans="2:6" x14ac:dyDescent="0.2">
      <c r="B921" s="9" t="s">
        <v>146</v>
      </c>
      <c r="C921" s="6" t="s">
        <v>356</v>
      </c>
      <c r="D921" s="6" t="s">
        <v>446</v>
      </c>
      <c r="E921" s="23" t="s">
        <v>249</v>
      </c>
      <c r="F921" s="38">
        <v>0.1470497754260752</v>
      </c>
    </row>
    <row r="922" spans="2:6" x14ac:dyDescent="0.2">
      <c r="B922" s="9" t="s">
        <v>147</v>
      </c>
      <c r="C922" s="6" t="s">
        <v>356</v>
      </c>
      <c r="D922" s="6" t="s">
        <v>446</v>
      </c>
      <c r="E922" s="23" t="s">
        <v>249</v>
      </c>
      <c r="F922" s="38">
        <v>0.13738382984975941</v>
      </c>
    </row>
    <row r="923" spans="2:6" x14ac:dyDescent="0.2">
      <c r="B923" s="9" t="s">
        <v>148</v>
      </c>
      <c r="C923" s="6" t="s">
        <v>356</v>
      </c>
      <c r="D923" s="6" t="s">
        <v>446</v>
      </c>
      <c r="E923" s="23" t="s">
        <v>249</v>
      </c>
      <c r="F923" s="38">
        <v>0.16739721886336154</v>
      </c>
    </row>
    <row r="924" spans="2:6" x14ac:dyDescent="0.2">
      <c r="B924" s="9" t="s">
        <v>149</v>
      </c>
      <c r="C924" s="6" t="s">
        <v>356</v>
      </c>
      <c r="D924" s="6" t="s">
        <v>455</v>
      </c>
      <c r="E924" s="23" t="s">
        <v>249</v>
      </c>
      <c r="F924" s="38">
        <v>0.12302744746092288</v>
      </c>
    </row>
    <row r="925" spans="2:6" x14ac:dyDescent="0.2">
      <c r="B925" s="9" t="s">
        <v>150</v>
      </c>
      <c r="C925" s="6" t="s">
        <v>356</v>
      </c>
      <c r="D925" s="6" t="s">
        <v>455</v>
      </c>
      <c r="E925" s="23" t="s">
        <v>249</v>
      </c>
      <c r="F925" s="38">
        <v>0.15333214008710699</v>
      </c>
    </row>
    <row r="926" spans="2:6" x14ac:dyDescent="0.2">
      <c r="B926" s="9" t="s">
        <v>151</v>
      </c>
      <c r="C926" s="6" t="s">
        <v>356</v>
      </c>
      <c r="D926" s="6" t="s">
        <v>455</v>
      </c>
      <c r="E926" s="23" t="s">
        <v>249</v>
      </c>
      <c r="F926" s="38">
        <v>0.22475588852724226</v>
      </c>
    </row>
    <row r="927" spans="2:6" x14ac:dyDescent="0.2">
      <c r="B927" s="9" t="s">
        <v>152</v>
      </c>
      <c r="C927" s="6" t="s">
        <v>356</v>
      </c>
      <c r="D927" s="6" t="s">
        <v>455</v>
      </c>
      <c r="E927" s="23" t="s">
        <v>249</v>
      </c>
      <c r="F927" s="38">
        <v>0.11312503960960768</v>
      </c>
    </row>
    <row r="928" spans="2:6" x14ac:dyDescent="0.2">
      <c r="B928" s="9" t="s">
        <v>153</v>
      </c>
      <c r="C928" s="6" t="s">
        <v>356</v>
      </c>
      <c r="D928" s="6" t="s">
        <v>455</v>
      </c>
      <c r="E928" s="23" t="s">
        <v>249</v>
      </c>
      <c r="F928" s="38">
        <v>0.13496677740863788</v>
      </c>
    </row>
    <row r="929" spans="2:6" x14ac:dyDescent="0.2">
      <c r="B929" s="9" t="s">
        <v>154</v>
      </c>
      <c r="C929" s="6" t="s">
        <v>356</v>
      </c>
      <c r="D929" s="6" t="s">
        <v>455</v>
      </c>
      <c r="E929" s="23" t="s">
        <v>249</v>
      </c>
      <c r="F929" s="38">
        <v>0.31100557943376733</v>
      </c>
    </row>
    <row r="930" spans="2:6" x14ac:dyDescent="0.2">
      <c r="B930" s="9" t="s">
        <v>155</v>
      </c>
      <c r="C930" s="6" t="s">
        <v>356</v>
      </c>
      <c r="D930" s="6" t="s">
        <v>455</v>
      </c>
      <c r="E930" s="23" t="s">
        <v>249</v>
      </c>
      <c r="F930" s="38">
        <v>0.11468330134357008</v>
      </c>
    </row>
    <row r="931" spans="2:6" x14ac:dyDescent="0.2">
      <c r="B931" s="9" t="s">
        <v>156</v>
      </c>
      <c r="C931" s="6" t="s">
        <v>356</v>
      </c>
      <c r="D931" s="6" t="s">
        <v>455</v>
      </c>
      <c r="E931" s="23" t="s">
        <v>249</v>
      </c>
      <c r="F931" s="38">
        <v>0.16617906360511048</v>
      </c>
    </row>
    <row r="932" spans="2:6" x14ac:dyDescent="0.2">
      <c r="B932" s="9" t="s">
        <v>157</v>
      </c>
      <c r="C932" s="6" t="s">
        <v>356</v>
      </c>
      <c r="D932" s="6" t="s">
        <v>456</v>
      </c>
      <c r="E932" s="23" t="s">
        <v>249</v>
      </c>
      <c r="F932" s="38">
        <v>0.10487832743059522</v>
      </c>
    </row>
    <row r="933" spans="2:6" x14ac:dyDescent="0.2">
      <c r="B933" s="9" t="s">
        <v>158</v>
      </c>
      <c r="C933" s="6" t="s">
        <v>356</v>
      </c>
      <c r="D933" s="6" t="s">
        <v>456</v>
      </c>
      <c r="E933" s="23" t="s">
        <v>249</v>
      </c>
      <c r="F933" s="38">
        <v>0.13268748101609834</v>
      </c>
    </row>
    <row r="934" spans="2:6" x14ac:dyDescent="0.2">
      <c r="B934" s="9" t="s">
        <v>99</v>
      </c>
      <c r="C934" s="6" t="s">
        <v>5</v>
      </c>
      <c r="D934" s="6" t="s">
        <v>357</v>
      </c>
      <c r="E934" s="23" t="s">
        <v>249</v>
      </c>
      <c r="F934" s="38">
        <v>0.25611175785797441</v>
      </c>
    </row>
    <row r="935" spans="2:6" x14ac:dyDescent="0.2">
      <c r="B935" s="9" t="s">
        <v>100</v>
      </c>
      <c r="C935" s="6" t="s">
        <v>5</v>
      </c>
      <c r="D935" s="6" t="s">
        <v>357</v>
      </c>
      <c r="E935" s="23" t="s">
        <v>249</v>
      </c>
      <c r="F935" s="38">
        <v>0.2330861484940035</v>
      </c>
    </row>
    <row r="936" spans="2:6" x14ac:dyDescent="0.2">
      <c r="B936" s="9" t="s">
        <v>101</v>
      </c>
      <c r="C936" s="6" t="s">
        <v>5</v>
      </c>
      <c r="D936" s="6" t="s">
        <v>357</v>
      </c>
      <c r="E936" s="23" t="s">
        <v>249</v>
      </c>
      <c r="F936" s="38">
        <v>0.19478524465927941</v>
      </c>
    </row>
    <row r="937" spans="2:6" x14ac:dyDescent="0.2">
      <c r="B937" s="9" t="s">
        <v>102</v>
      </c>
      <c r="C937" s="6" t="s">
        <v>5</v>
      </c>
      <c r="D937" s="6" t="s">
        <v>357</v>
      </c>
      <c r="E937" s="23" t="s">
        <v>249</v>
      </c>
      <c r="F937" s="8">
        <v>0.25425190602683967</v>
      </c>
    </row>
    <row r="938" spans="2:6" x14ac:dyDescent="0.2">
      <c r="B938" s="9" t="s">
        <v>103</v>
      </c>
      <c r="C938" s="6" t="s">
        <v>5</v>
      </c>
      <c r="D938" s="6" t="s">
        <v>357</v>
      </c>
      <c r="E938" s="23" t="s">
        <v>249</v>
      </c>
      <c r="F938" s="8">
        <v>0.33342189160467584</v>
      </c>
    </row>
    <row r="939" spans="2:6" x14ac:dyDescent="0.2">
      <c r="B939" s="9" t="s">
        <v>104</v>
      </c>
      <c r="C939" s="6" t="s">
        <v>5</v>
      </c>
      <c r="D939" s="6" t="s">
        <v>357</v>
      </c>
      <c r="E939" s="23" t="s">
        <v>249</v>
      </c>
      <c r="F939" s="8">
        <v>0.32843260979303379</v>
      </c>
    </row>
    <row r="940" spans="2:6" x14ac:dyDescent="0.2">
      <c r="B940" s="9" t="s">
        <v>105</v>
      </c>
      <c r="C940" s="6" t="s">
        <v>5</v>
      </c>
      <c r="D940" s="6" t="s">
        <v>357</v>
      </c>
      <c r="E940" s="23" t="s">
        <v>249</v>
      </c>
      <c r="F940" s="8">
        <v>0.29435813573180714</v>
      </c>
    </row>
    <row r="941" spans="2:6" x14ac:dyDescent="0.2">
      <c r="B941" s="9" t="s">
        <v>106</v>
      </c>
      <c r="C941" s="6" t="s">
        <v>5</v>
      </c>
      <c r="D941" s="6" t="s">
        <v>357</v>
      </c>
      <c r="E941" s="23" t="s">
        <v>249</v>
      </c>
      <c r="F941" s="8">
        <v>0.31086944581754278</v>
      </c>
    </row>
    <row r="942" spans="2:6" x14ac:dyDescent="0.2">
      <c r="B942" s="9" t="s">
        <v>107</v>
      </c>
      <c r="C942" s="6" t="s">
        <v>5</v>
      </c>
      <c r="D942" s="6" t="s">
        <v>358</v>
      </c>
      <c r="E942" s="23" t="s">
        <v>249</v>
      </c>
      <c r="F942" s="8">
        <v>0.25839178853089206</v>
      </c>
    </row>
    <row r="943" spans="2:6" x14ac:dyDescent="0.2">
      <c r="B943" s="9" t="s">
        <v>108</v>
      </c>
      <c r="C943" s="6" t="s">
        <v>5</v>
      </c>
      <c r="D943" s="6" t="s">
        <v>358</v>
      </c>
      <c r="E943" s="23" t="s">
        <v>249</v>
      </c>
      <c r="F943" s="8">
        <v>0.30050427086549347</v>
      </c>
    </row>
    <row r="944" spans="2:6" x14ac:dyDescent="0.2">
      <c r="B944" s="9" t="s">
        <v>109</v>
      </c>
      <c r="C944" s="6" t="s">
        <v>5</v>
      </c>
      <c r="D944" s="6" t="s">
        <v>358</v>
      </c>
      <c r="E944" s="23" t="s">
        <v>249</v>
      </c>
      <c r="F944" s="8">
        <v>0.1544479893577444</v>
      </c>
    </row>
    <row r="945" spans="2:6" x14ac:dyDescent="0.2">
      <c r="B945" s="9" t="s">
        <v>110</v>
      </c>
      <c r="C945" s="6" t="s">
        <v>5</v>
      </c>
      <c r="D945" s="6" t="s">
        <v>358</v>
      </c>
      <c r="E945" s="23" t="s">
        <v>249</v>
      </c>
      <c r="F945" s="8">
        <v>0.33167495854063012</v>
      </c>
    </row>
    <row r="946" spans="2:6" x14ac:dyDescent="0.2">
      <c r="B946" s="9" t="s">
        <v>111</v>
      </c>
      <c r="C946" s="6" t="s">
        <v>5</v>
      </c>
      <c r="D946" s="6" t="s">
        <v>358</v>
      </c>
      <c r="E946" s="23" t="s">
        <v>249</v>
      </c>
      <c r="F946" s="8">
        <v>0.26588901277982679</v>
      </c>
    </row>
    <row r="947" spans="2:6" x14ac:dyDescent="0.2">
      <c r="B947" s="9" t="s">
        <v>112</v>
      </c>
      <c r="C947" s="6" t="s">
        <v>5</v>
      </c>
      <c r="D947" s="6" t="s">
        <v>358</v>
      </c>
      <c r="E947" s="23" t="s">
        <v>249</v>
      </c>
      <c r="F947" s="8">
        <v>0.31063287951082325</v>
      </c>
    </row>
    <row r="948" spans="2:6" x14ac:dyDescent="0.2">
      <c r="B948" s="9" t="s">
        <v>113</v>
      </c>
      <c r="C948" s="6" t="s">
        <v>5</v>
      </c>
      <c r="D948" s="6" t="s">
        <v>358</v>
      </c>
      <c r="E948" s="23" t="s">
        <v>249</v>
      </c>
      <c r="F948" s="8">
        <v>0.26864518976169466</v>
      </c>
    </row>
    <row r="949" spans="2:6" x14ac:dyDescent="0.2">
      <c r="B949" s="9" t="s">
        <v>114</v>
      </c>
      <c r="C949" s="6" t="s">
        <v>5</v>
      </c>
      <c r="D949" s="6" t="s">
        <v>358</v>
      </c>
      <c r="E949" s="23" t="s">
        <v>249</v>
      </c>
      <c r="F949" s="8">
        <v>0.12108559498956156</v>
      </c>
    </row>
    <row r="950" spans="2:6" x14ac:dyDescent="0.2">
      <c r="B950" s="9" t="s">
        <v>115</v>
      </c>
      <c r="C950" s="6" t="s">
        <v>5</v>
      </c>
      <c r="D950" s="6" t="s">
        <v>397</v>
      </c>
      <c r="E950" s="23" t="s">
        <v>249</v>
      </c>
      <c r="F950" s="8">
        <v>0.63369927465202891</v>
      </c>
    </row>
    <row r="951" spans="2:6" x14ac:dyDescent="0.2">
      <c r="B951" s="9" t="s">
        <v>116</v>
      </c>
      <c r="C951" s="6" t="s">
        <v>5</v>
      </c>
      <c r="D951" s="6" t="s">
        <v>397</v>
      </c>
      <c r="E951" s="23" t="s">
        <v>249</v>
      </c>
      <c r="F951" s="8">
        <v>0.52317247969421876</v>
      </c>
    </row>
    <row r="952" spans="2:6" x14ac:dyDescent="0.2">
      <c r="B952" s="9" t="s">
        <v>117</v>
      </c>
      <c r="C952" s="6" t="s">
        <v>5</v>
      </c>
      <c r="D952" s="6" t="s">
        <v>397</v>
      </c>
      <c r="E952" s="23" t="s">
        <v>249</v>
      </c>
      <c r="F952" s="8">
        <v>0.55546459271387638</v>
      </c>
    </row>
    <row r="953" spans="2:6" x14ac:dyDescent="0.2">
      <c r="B953" s="9" t="s">
        <v>118</v>
      </c>
      <c r="C953" s="6" t="s">
        <v>5</v>
      </c>
      <c r="D953" s="6" t="s">
        <v>397</v>
      </c>
      <c r="E953" s="23" t="s">
        <v>249</v>
      </c>
      <c r="F953" s="8">
        <v>0.44124673280683502</v>
      </c>
    </row>
    <row r="954" spans="2:6" x14ac:dyDescent="0.2">
      <c r="B954" s="9" t="s">
        <v>119</v>
      </c>
      <c r="C954" s="6" t="s">
        <v>5</v>
      </c>
      <c r="D954" s="6" t="s">
        <v>397</v>
      </c>
      <c r="E954" s="23" t="s">
        <v>249</v>
      </c>
      <c r="F954" s="8">
        <v>0.62065939710430273</v>
      </c>
    </row>
    <row r="955" spans="2:6" x14ac:dyDescent="0.2">
      <c r="B955" s="9" t="s">
        <v>120</v>
      </c>
      <c r="C955" s="6" t="s">
        <v>5</v>
      </c>
      <c r="D955" s="6" t="s">
        <v>397</v>
      </c>
      <c r="E955" s="23" t="s">
        <v>249</v>
      </c>
      <c r="F955" s="8">
        <v>0.60715238857752873</v>
      </c>
    </row>
    <row r="956" spans="2:6" x14ac:dyDescent="0.2">
      <c r="B956" s="9" t="s">
        <v>121</v>
      </c>
      <c r="C956" s="6" t="s">
        <v>5</v>
      </c>
      <c r="D956" s="6" t="s">
        <v>397</v>
      </c>
      <c r="E956" s="23" t="s">
        <v>249</v>
      </c>
      <c r="F956" s="8">
        <v>0.39071397284275072</v>
      </c>
    </row>
    <row r="957" spans="2:6" x14ac:dyDescent="0.2">
      <c r="B957" s="9" t="s">
        <v>122</v>
      </c>
      <c r="C957" s="6" t="s">
        <v>5</v>
      </c>
      <c r="D957" s="6" t="s">
        <v>397</v>
      </c>
      <c r="E957" s="23" t="s">
        <v>249</v>
      </c>
      <c r="F957" s="8">
        <v>0.68898745862697852</v>
      </c>
    </row>
    <row r="958" spans="2:6" x14ac:dyDescent="0.2">
      <c r="B958" s="9" t="s">
        <v>123</v>
      </c>
      <c r="C958" s="6" t="s">
        <v>5</v>
      </c>
      <c r="D958" s="6" t="s">
        <v>456</v>
      </c>
      <c r="E958" s="23" t="s">
        <v>249</v>
      </c>
      <c r="F958" s="8">
        <v>0.11541742839731871</v>
      </c>
    </row>
    <row r="959" spans="2:6" x14ac:dyDescent="0.2">
      <c r="B959" s="9" t="s">
        <v>124</v>
      </c>
      <c r="C959" s="6" t="s">
        <v>5</v>
      </c>
      <c r="D959" s="6" t="s">
        <v>456</v>
      </c>
      <c r="E959" s="23" t="s">
        <v>249</v>
      </c>
      <c r="F959" s="8">
        <v>8.9861243667865798E-2</v>
      </c>
    </row>
    <row r="960" spans="2:6" x14ac:dyDescent="0.2">
      <c r="B960" s="9" t="s">
        <v>125</v>
      </c>
      <c r="C960" s="6" t="s">
        <v>5</v>
      </c>
      <c r="D960" s="6" t="s">
        <v>456</v>
      </c>
      <c r="E960" s="23" t="s">
        <v>249</v>
      </c>
      <c r="F960" s="8">
        <v>6.4565934451540449E-2</v>
      </c>
    </row>
    <row r="961" spans="2:6" x14ac:dyDescent="0.2">
      <c r="B961" s="9" t="s">
        <v>126</v>
      </c>
      <c r="C961" s="6" t="s">
        <v>5</v>
      </c>
      <c r="D961" s="6" t="s">
        <v>456</v>
      </c>
      <c r="E961" s="23" t="s">
        <v>249</v>
      </c>
      <c r="F961" s="8">
        <v>0.12093731863029598</v>
      </c>
    </row>
    <row r="962" spans="2:6" x14ac:dyDescent="0.2">
      <c r="B962" s="9" t="s">
        <v>127</v>
      </c>
      <c r="C962" s="6" t="s">
        <v>5</v>
      </c>
      <c r="D962" s="6" t="s">
        <v>456</v>
      </c>
      <c r="E962" s="23" t="s">
        <v>249</v>
      </c>
      <c r="F962" s="8">
        <v>6.9245255685933663E-2</v>
      </c>
    </row>
    <row r="963" spans="2:6" x14ac:dyDescent="0.2">
      <c r="B963" s="9" t="s">
        <v>128</v>
      </c>
      <c r="C963" s="6" t="s">
        <v>5</v>
      </c>
      <c r="D963" s="6" t="s">
        <v>456</v>
      </c>
      <c r="E963" s="23" t="s">
        <v>249</v>
      </c>
      <c r="F963" s="8">
        <v>4.376616658044491E-2</v>
      </c>
    </row>
    <row r="964" spans="2:6" x14ac:dyDescent="0.2">
      <c r="B964" s="9" t="s">
        <v>69</v>
      </c>
      <c r="C964" s="6" t="s">
        <v>4</v>
      </c>
      <c r="D964" s="6" t="s">
        <v>398</v>
      </c>
      <c r="E964" s="23" t="s">
        <v>249</v>
      </c>
      <c r="F964" s="8">
        <v>0.40520151192272402</v>
      </c>
    </row>
    <row r="965" spans="2:6" x14ac:dyDescent="0.2">
      <c r="B965" s="9" t="s">
        <v>70</v>
      </c>
      <c r="C965" s="6" t="s">
        <v>4</v>
      </c>
      <c r="D965" s="6" t="s">
        <v>398</v>
      </c>
      <c r="E965" s="23" t="s">
        <v>249</v>
      </c>
      <c r="F965" s="8">
        <v>0.38615013716850949</v>
      </c>
    </row>
    <row r="966" spans="2:6" x14ac:dyDescent="0.2">
      <c r="B966" s="9" t="s">
        <v>71</v>
      </c>
      <c r="C966" s="6" t="s">
        <v>4</v>
      </c>
      <c r="D966" s="6" t="s">
        <v>398</v>
      </c>
      <c r="E966" s="23" t="s">
        <v>249</v>
      </c>
      <c r="F966" s="8">
        <v>0.39234188373767714</v>
      </c>
    </row>
    <row r="967" spans="2:6" x14ac:dyDescent="0.2">
      <c r="B967" s="9" t="s">
        <v>72</v>
      </c>
      <c r="C967" s="6" t="s">
        <v>4</v>
      </c>
      <c r="D967" s="6" t="s">
        <v>398</v>
      </c>
      <c r="E967" s="23" t="s">
        <v>249</v>
      </c>
      <c r="F967" s="8">
        <v>0.45681332210198922</v>
      </c>
    </row>
    <row r="968" spans="2:6" x14ac:dyDescent="0.2">
      <c r="B968" s="9" t="s">
        <v>73</v>
      </c>
      <c r="C968" s="6" t="s">
        <v>4</v>
      </c>
      <c r="D968" s="6" t="s">
        <v>398</v>
      </c>
      <c r="E968" s="23" t="s">
        <v>249</v>
      </c>
      <c r="F968" s="8">
        <v>0.48962313260585572</v>
      </c>
    </row>
    <row r="969" spans="2:6" x14ac:dyDescent="0.2">
      <c r="B969" s="9" t="s">
        <v>74</v>
      </c>
      <c r="C969" s="6" t="s">
        <v>4</v>
      </c>
      <c r="D969" s="6" t="s">
        <v>398</v>
      </c>
      <c r="E969" s="23" t="s">
        <v>249</v>
      </c>
      <c r="F969" s="8">
        <v>0.34439616933190775</v>
      </c>
    </row>
    <row r="970" spans="2:6" x14ac:dyDescent="0.2">
      <c r="B970" s="9" t="s">
        <v>75</v>
      </c>
      <c r="C970" s="6" t="s">
        <v>4</v>
      </c>
      <c r="D970" s="6" t="s">
        <v>398</v>
      </c>
      <c r="E970" s="23" t="s">
        <v>249</v>
      </c>
      <c r="F970" s="8">
        <v>0.25306596522392644</v>
      </c>
    </row>
    <row r="971" spans="2:6" x14ac:dyDescent="0.2">
      <c r="B971" s="9" t="s">
        <v>76</v>
      </c>
      <c r="C971" s="6" t="s">
        <v>4</v>
      </c>
      <c r="D971" s="6" t="s">
        <v>398</v>
      </c>
      <c r="E971" s="23" t="s">
        <v>249</v>
      </c>
      <c r="F971" s="8">
        <v>0.44130360602922014</v>
      </c>
    </row>
    <row r="972" spans="2:6" x14ac:dyDescent="0.2">
      <c r="B972" s="9" t="s">
        <v>77</v>
      </c>
      <c r="C972" s="6" t="s">
        <v>4</v>
      </c>
      <c r="D972" s="6" t="s">
        <v>457</v>
      </c>
      <c r="E972" s="23" t="s">
        <v>249</v>
      </c>
      <c r="F972" s="8">
        <v>3.8721870604782001E-2</v>
      </c>
    </row>
    <row r="973" spans="2:6" x14ac:dyDescent="0.2">
      <c r="B973" s="9" t="s">
        <v>78</v>
      </c>
      <c r="C973" s="6" t="s">
        <v>4</v>
      </c>
      <c r="D973" s="6" t="s">
        <v>457</v>
      </c>
      <c r="E973" s="23" t="s">
        <v>249</v>
      </c>
      <c r="F973" s="8">
        <v>3.3248285759846917E-2</v>
      </c>
    </row>
    <row r="974" spans="2:6" x14ac:dyDescent="0.2">
      <c r="B974" s="9" t="s">
        <v>79</v>
      </c>
      <c r="C974" s="6" t="s">
        <v>4</v>
      </c>
      <c r="D974" s="6" t="s">
        <v>457</v>
      </c>
      <c r="E974" s="23" t="s">
        <v>249</v>
      </c>
      <c r="F974" s="8">
        <v>4.9553275359726971E-2</v>
      </c>
    </row>
    <row r="975" spans="2:6" x14ac:dyDescent="0.2">
      <c r="B975" s="9" t="s">
        <v>80</v>
      </c>
      <c r="C975" s="6" t="s">
        <v>4</v>
      </c>
      <c r="D975" s="6" t="s">
        <v>457</v>
      </c>
      <c r="E975" s="23" t="s">
        <v>249</v>
      </c>
      <c r="F975" s="8">
        <v>8.2652867021324808E-2</v>
      </c>
    </row>
    <row r="976" spans="2:6" x14ac:dyDescent="0.2">
      <c r="B976" s="9" t="s">
        <v>81</v>
      </c>
      <c r="C976" s="6" t="s">
        <v>4</v>
      </c>
      <c r="D976" s="6" t="s">
        <v>457</v>
      </c>
      <c r="E976" s="23" t="s">
        <v>249</v>
      </c>
      <c r="F976" s="8">
        <v>5.6503749676752001E-2</v>
      </c>
    </row>
    <row r="977" spans="2:6" x14ac:dyDescent="0.2">
      <c r="B977" s="9" t="s">
        <v>82</v>
      </c>
      <c r="C977" s="6" t="s">
        <v>4</v>
      </c>
      <c r="D977" s="6" t="s">
        <v>457</v>
      </c>
      <c r="E977" s="23" t="s">
        <v>249</v>
      </c>
      <c r="F977" s="8">
        <v>8.1013619046228849E-2</v>
      </c>
    </row>
    <row r="978" spans="2:6" x14ac:dyDescent="0.2">
      <c r="B978" s="9" t="s">
        <v>83</v>
      </c>
      <c r="C978" s="6" t="s">
        <v>4</v>
      </c>
      <c r="D978" s="6" t="s">
        <v>457</v>
      </c>
      <c r="E978" s="23" t="s">
        <v>249</v>
      </c>
      <c r="F978" s="8">
        <v>4.669883205493832E-2</v>
      </c>
    </row>
    <row r="979" spans="2:6" x14ac:dyDescent="0.2">
      <c r="B979" s="9" t="s">
        <v>84</v>
      </c>
      <c r="C979" s="6" t="s">
        <v>4</v>
      </c>
      <c r="D979" s="6" t="s">
        <v>457</v>
      </c>
      <c r="E979" s="23" t="s">
        <v>249</v>
      </c>
      <c r="F979" s="8">
        <v>3.4916502142407602E-2</v>
      </c>
    </row>
    <row r="980" spans="2:6" x14ac:dyDescent="0.2">
      <c r="B980" s="9" t="s">
        <v>85</v>
      </c>
      <c r="C980" s="6" t="s">
        <v>4</v>
      </c>
      <c r="D980" s="6" t="s">
        <v>458</v>
      </c>
      <c r="E980" s="23" t="s">
        <v>249</v>
      </c>
      <c r="F980" s="8">
        <v>0.11276139806399171</v>
      </c>
    </row>
    <row r="981" spans="2:6" x14ac:dyDescent="0.2">
      <c r="B981" s="9" t="s">
        <v>86</v>
      </c>
      <c r="C981" s="6" t="s">
        <v>4</v>
      </c>
      <c r="D981" s="6" t="s">
        <v>458</v>
      </c>
      <c r="E981" s="23" t="s">
        <v>249</v>
      </c>
      <c r="F981" s="8">
        <v>7.6252232779453907E-2</v>
      </c>
    </row>
    <row r="982" spans="2:6" x14ac:dyDescent="0.2">
      <c r="B982" s="9" t="s">
        <v>87</v>
      </c>
      <c r="C982" s="6" t="s">
        <v>4</v>
      </c>
      <c r="D982" s="6" t="s">
        <v>458</v>
      </c>
      <c r="E982" s="23" t="s">
        <v>249</v>
      </c>
      <c r="F982" s="8">
        <v>8.8351059375261706E-2</v>
      </c>
    </row>
    <row r="983" spans="2:6" x14ac:dyDescent="0.2">
      <c r="B983" s="9" t="s">
        <v>88</v>
      </c>
      <c r="C983" s="6" t="s">
        <v>4</v>
      </c>
      <c r="D983" s="6" t="s">
        <v>458</v>
      </c>
      <c r="E983" s="23" t="s">
        <v>249</v>
      </c>
      <c r="F983" s="8">
        <v>9.1203414149589782E-2</v>
      </c>
    </row>
    <row r="984" spans="2:6" x14ac:dyDescent="0.2">
      <c r="B984" s="9" t="s">
        <v>89</v>
      </c>
      <c r="C984" s="6" t="s">
        <v>4</v>
      </c>
      <c r="D984" s="6" t="s">
        <v>458</v>
      </c>
      <c r="E984" s="23" t="s">
        <v>249</v>
      </c>
      <c r="F984" s="8">
        <v>0.11336898395721924</v>
      </c>
    </row>
    <row r="985" spans="2:6" x14ac:dyDescent="0.2">
      <c r="B985" s="9" t="s">
        <v>90</v>
      </c>
      <c r="C985" s="6" t="s">
        <v>4</v>
      </c>
      <c r="D985" s="6" t="s">
        <v>458</v>
      </c>
      <c r="E985" s="23" t="s">
        <v>249</v>
      </c>
      <c r="F985" s="8">
        <v>0.1054756612076396</v>
      </c>
    </row>
    <row r="986" spans="2:6" x14ac:dyDescent="0.2">
      <c r="B986" s="9" t="s">
        <v>91</v>
      </c>
      <c r="C986" s="6" t="s">
        <v>4</v>
      </c>
      <c r="D986" s="6" t="s">
        <v>458</v>
      </c>
      <c r="E986" s="23" t="s">
        <v>249</v>
      </c>
      <c r="F986" s="8">
        <v>2.7199576895470517E-2</v>
      </c>
    </row>
    <row r="987" spans="2:6" x14ac:dyDescent="0.2">
      <c r="B987" s="9" t="s">
        <v>92</v>
      </c>
      <c r="C987" s="6" t="s">
        <v>4</v>
      </c>
      <c r="D987" s="6" t="s">
        <v>458</v>
      </c>
      <c r="E987" s="23" t="s">
        <v>249</v>
      </c>
      <c r="F987" s="8">
        <v>6.9643322051549078E-2</v>
      </c>
    </row>
    <row r="988" spans="2:6" x14ac:dyDescent="0.2">
      <c r="B988" s="9" t="s">
        <v>93</v>
      </c>
      <c r="C988" s="6" t="s">
        <v>4</v>
      </c>
      <c r="D988" s="6" t="s">
        <v>459</v>
      </c>
      <c r="E988" s="23" t="s">
        <v>249</v>
      </c>
      <c r="F988" s="8">
        <v>3.9315176666274633E-2</v>
      </c>
    </row>
    <row r="989" spans="2:6" x14ac:dyDescent="0.2">
      <c r="B989" s="9" t="s">
        <v>94</v>
      </c>
      <c r="C989" s="6" t="s">
        <v>4</v>
      </c>
      <c r="D989" s="6" t="s">
        <v>459</v>
      </c>
      <c r="E989" s="23" t="s">
        <v>249</v>
      </c>
      <c r="F989" s="8">
        <v>2.2380262336447226E-2</v>
      </c>
    </row>
    <row r="990" spans="2:6" x14ac:dyDescent="0.2">
      <c r="B990" s="9" t="s">
        <v>95</v>
      </c>
      <c r="C990" s="6" t="s">
        <v>4</v>
      </c>
      <c r="D990" s="6" t="s">
        <v>459</v>
      </c>
      <c r="E990" s="23" t="s">
        <v>249</v>
      </c>
      <c r="F990" s="8">
        <v>5.8708114902357514E-2</v>
      </c>
    </row>
    <row r="991" spans="2:6" x14ac:dyDescent="0.2">
      <c r="B991" s="9" t="s">
        <v>96</v>
      </c>
      <c r="C991" s="6" t="s">
        <v>4</v>
      </c>
      <c r="D991" s="6" t="s">
        <v>459</v>
      </c>
      <c r="E991" s="23" t="s">
        <v>249</v>
      </c>
      <c r="F991" s="8">
        <v>3.1854305716477092E-2</v>
      </c>
    </row>
    <row r="992" spans="2:6" x14ac:dyDescent="0.2">
      <c r="B992" s="9" t="s">
        <v>97</v>
      </c>
      <c r="C992" s="6" t="s">
        <v>4</v>
      </c>
      <c r="D992" s="6" t="s">
        <v>459</v>
      </c>
      <c r="E992" s="23" t="s">
        <v>249</v>
      </c>
      <c r="F992" s="8">
        <v>7.0428396063500001E-2</v>
      </c>
    </row>
    <row r="993" spans="2:6" x14ac:dyDescent="0.2">
      <c r="B993" s="9" t="s">
        <v>98</v>
      </c>
      <c r="C993" s="6" t="s">
        <v>4</v>
      </c>
      <c r="D993" s="6" t="s">
        <v>459</v>
      </c>
      <c r="E993" s="23" t="s">
        <v>249</v>
      </c>
      <c r="F993" s="8">
        <v>6.1853493772429803E-2</v>
      </c>
    </row>
    <row r="994" spans="2:6" x14ac:dyDescent="0.2">
      <c r="B994" s="9" t="s">
        <v>39</v>
      </c>
      <c r="C994" s="6" t="s">
        <v>3</v>
      </c>
      <c r="D994" s="6" t="s">
        <v>459</v>
      </c>
      <c r="E994" s="23" t="s">
        <v>249</v>
      </c>
      <c r="F994" s="8" t="s">
        <v>479</v>
      </c>
    </row>
    <row r="995" spans="2:6" x14ac:dyDescent="0.2">
      <c r="B995" s="9" t="s">
        <v>40</v>
      </c>
      <c r="C995" s="6" t="s">
        <v>3</v>
      </c>
      <c r="D995" s="6" t="s">
        <v>459</v>
      </c>
      <c r="E995" s="23" t="s">
        <v>249</v>
      </c>
      <c r="F995" s="8">
        <v>4.1368545622721589E-2</v>
      </c>
    </row>
    <row r="996" spans="2:6" x14ac:dyDescent="0.2">
      <c r="B996" s="9" t="s">
        <v>41</v>
      </c>
      <c r="C996" s="6" t="s">
        <v>3</v>
      </c>
      <c r="D996" s="6" t="s">
        <v>460</v>
      </c>
      <c r="E996" s="23" t="s">
        <v>249</v>
      </c>
      <c r="F996" s="8">
        <v>6.0783574572819625E-2</v>
      </c>
    </row>
    <row r="997" spans="2:6" x14ac:dyDescent="0.2">
      <c r="B997" s="9" t="s">
        <v>42</v>
      </c>
      <c r="C997" s="6" t="s">
        <v>3</v>
      </c>
      <c r="D997" s="6" t="s">
        <v>460</v>
      </c>
      <c r="E997" s="23" t="s">
        <v>249</v>
      </c>
      <c r="F997" s="8">
        <v>7.8052203800520664E-2</v>
      </c>
    </row>
    <row r="998" spans="2:6" x14ac:dyDescent="0.2">
      <c r="B998" s="9" t="s">
        <v>43</v>
      </c>
      <c r="C998" s="6" t="s">
        <v>3</v>
      </c>
      <c r="D998" s="6" t="s">
        <v>460</v>
      </c>
      <c r="E998" s="23" t="s">
        <v>249</v>
      </c>
      <c r="F998" s="8">
        <v>5.0895248836881429E-2</v>
      </c>
    </row>
    <row r="999" spans="2:6" x14ac:dyDescent="0.2">
      <c r="B999" s="9" t="s">
        <v>44</v>
      </c>
      <c r="C999" s="6" t="s">
        <v>3</v>
      </c>
      <c r="D999" s="6" t="s">
        <v>460</v>
      </c>
      <c r="E999" s="23" t="s">
        <v>249</v>
      </c>
      <c r="F999" s="8">
        <v>5.6560947481568723E-2</v>
      </c>
    </row>
    <row r="1000" spans="2:6" x14ac:dyDescent="0.2">
      <c r="B1000" s="9" t="s">
        <v>45</v>
      </c>
      <c r="C1000" s="6" t="s">
        <v>3</v>
      </c>
      <c r="D1000" s="6" t="s">
        <v>460</v>
      </c>
      <c r="E1000" s="23" t="s">
        <v>249</v>
      </c>
      <c r="F1000" s="8">
        <v>8.2378254093589037E-2</v>
      </c>
    </row>
    <row r="1001" spans="2:6" x14ac:dyDescent="0.2">
      <c r="B1001" s="9" t="s">
        <v>46</v>
      </c>
      <c r="C1001" s="6" t="s">
        <v>3</v>
      </c>
      <c r="D1001" s="6" t="s">
        <v>460</v>
      </c>
      <c r="E1001" s="23" t="s">
        <v>249</v>
      </c>
      <c r="F1001" s="8">
        <v>6.6932285628748034E-2</v>
      </c>
    </row>
    <row r="1002" spans="2:6" x14ac:dyDescent="0.2">
      <c r="B1002" s="9" t="s">
        <v>47</v>
      </c>
      <c r="C1002" s="6" t="s">
        <v>3</v>
      </c>
      <c r="D1002" s="6" t="s">
        <v>460</v>
      </c>
      <c r="E1002" s="23" t="s">
        <v>249</v>
      </c>
      <c r="F1002" s="8">
        <v>5.5322354967172534E-2</v>
      </c>
    </row>
    <row r="1003" spans="2:6" x14ac:dyDescent="0.2">
      <c r="B1003" s="9" t="s">
        <v>48</v>
      </c>
      <c r="C1003" s="6" t="s">
        <v>3</v>
      </c>
      <c r="D1003" s="6" t="s">
        <v>460</v>
      </c>
      <c r="E1003" s="23" t="s">
        <v>249</v>
      </c>
      <c r="F1003" s="8">
        <v>8.1745099810315233E-2</v>
      </c>
    </row>
    <row r="1004" spans="2:6" x14ac:dyDescent="0.2">
      <c r="B1004" s="9" t="s">
        <v>49</v>
      </c>
      <c r="C1004" s="6" t="s">
        <v>3</v>
      </c>
      <c r="D1004" s="6" t="s">
        <v>461</v>
      </c>
      <c r="E1004" s="23" t="s">
        <v>249</v>
      </c>
      <c r="F1004" s="8">
        <v>9.6741720386412766E-2</v>
      </c>
    </row>
    <row r="1005" spans="2:6" x14ac:dyDescent="0.2">
      <c r="B1005" s="9" t="s">
        <v>50</v>
      </c>
      <c r="C1005" s="6" t="s">
        <v>3</v>
      </c>
      <c r="D1005" s="6" t="s">
        <v>461</v>
      </c>
      <c r="E1005" s="23" t="s">
        <v>249</v>
      </c>
      <c r="F1005" s="8">
        <v>0.1264824284626265</v>
      </c>
    </row>
    <row r="1006" spans="2:6" x14ac:dyDescent="0.2">
      <c r="B1006" s="9" t="s">
        <v>51</v>
      </c>
      <c r="C1006" s="6" t="s">
        <v>3</v>
      </c>
      <c r="D1006" s="6" t="s">
        <v>461</v>
      </c>
      <c r="E1006" s="23" t="s">
        <v>249</v>
      </c>
      <c r="F1006" s="8">
        <v>9.4359032977081772E-2</v>
      </c>
    </row>
    <row r="1007" spans="2:6" x14ac:dyDescent="0.2">
      <c r="B1007" s="9" t="s">
        <v>52</v>
      </c>
      <c r="C1007" s="6" t="s">
        <v>3</v>
      </c>
      <c r="D1007" s="6" t="s">
        <v>461</v>
      </c>
      <c r="E1007" s="23" t="s">
        <v>249</v>
      </c>
      <c r="F1007" s="8">
        <v>0.12219506776271941</v>
      </c>
    </row>
    <row r="1008" spans="2:6" x14ac:dyDescent="0.2">
      <c r="B1008" s="9" t="s">
        <v>53</v>
      </c>
      <c r="C1008" s="6" t="s">
        <v>3</v>
      </c>
      <c r="D1008" s="6" t="s">
        <v>461</v>
      </c>
      <c r="E1008" s="23" t="s">
        <v>249</v>
      </c>
      <c r="F1008" s="8">
        <v>0.10217408004916648</v>
      </c>
    </row>
    <row r="1009" spans="2:6" x14ac:dyDescent="0.2">
      <c r="B1009" s="9" t="s">
        <v>54</v>
      </c>
      <c r="C1009" s="6" t="s">
        <v>3</v>
      </c>
      <c r="D1009" s="6" t="s">
        <v>461</v>
      </c>
      <c r="E1009" s="23" t="s">
        <v>249</v>
      </c>
      <c r="F1009" s="8">
        <v>0.12480633499741782</v>
      </c>
    </row>
    <row r="1010" spans="2:6" x14ac:dyDescent="0.2">
      <c r="B1010" s="9" t="s">
        <v>55</v>
      </c>
      <c r="C1010" s="6" t="s">
        <v>3</v>
      </c>
      <c r="D1010" s="6" t="s">
        <v>461</v>
      </c>
      <c r="E1010" s="23" t="s">
        <v>249</v>
      </c>
      <c r="F1010" s="8">
        <v>0.12777144305080451</v>
      </c>
    </row>
    <row r="1011" spans="2:6" x14ac:dyDescent="0.2">
      <c r="B1011" s="9" t="s">
        <v>56</v>
      </c>
      <c r="C1011" s="6" t="s">
        <v>3</v>
      </c>
      <c r="D1011" s="6" t="s">
        <v>461</v>
      </c>
      <c r="E1011" s="23" t="s">
        <v>249</v>
      </c>
      <c r="F1011" s="8">
        <v>9.879470460383323E-2</v>
      </c>
    </row>
    <row r="1012" spans="2:6" x14ac:dyDescent="0.2">
      <c r="B1012" s="9" t="s">
        <v>57</v>
      </c>
      <c r="C1012" s="6" t="s">
        <v>3</v>
      </c>
      <c r="D1012" s="6" t="s">
        <v>462</v>
      </c>
      <c r="E1012" s="23" t="s">
        <v>249</v>
      </c>
      <c r="F1012" s="8">
        <v>3.808378432551613E-2</v>
      </c>
    </row>
    <row r="1013" spans="2:6" x14ac:dyDescent="0.2">
      <c r="B1013" s="9" t="s">
        <v>58</v>
      </c>
      <c r="C1013" s="6" t="s">
        <v>3</v>
      </c>
      <c r="D1013" s="6" t="s">
        <v>462</v>
      </c>
      <c r="E1013" s="23" t="s">
        <v>249</v>
      </c>
      <c r="F1013" s="8">
        <v>2.940070996032575E-2</v>
      </c>
    </row>
    <row r="1014" spans="2:6" x14ac:dyDescent="0.2">
      <c r="B1014" s="9" t="s">
        <v>59</v>
      </c>
      <c r="C1014" s="6" t="s">
        <v>3</v>
      </c>
      <c r="D1014" s="6" t="s">
        <v>462</v>
      </c>
      <c r="E1014" s="23" t="s">
        <v>249</v>
      </c>
      <c r="F1014" s="8">
        <v>3.1696544557027799E-2</v>
      </c>
    </row>
    <row r="1015" spans="2:6" x14ac:dyDescent="0.2">
      <c r="B1015" s="9" t="s">
        <v>60</v>
      </c>
      <c r="C1015" s="6" t="s">
        <v>3</v>
      </c>
      <c r="D1015" s="6" t="s">
        <v>462</v>
      </c>
      <c r="E1015" s="23" t="s">
        <v>249</v>
      </c>
      <c r="F1015" s="8">
        <v>4.6004015206526847E-2</v>
      </c>
    </row>
    <row r="1016" spans="2:6" x14ac:dyDescent="0.2">
      <c r="B1016" s="9" t="s">
        <v>61</v>
      </c>
      <c r="C1016" s="6" t="s">
        <v>3</v>
      </c>
      <c r="D1016" s="6" t="s">
        <v>462</v>
      </c>
      <c r="E1016" s="23" t="s">
        <v>249</v>
      </c>
      <c r="F1016" s="8">
        <v>4.8731926996918695E-2</v>
      </c>
    </row>
    <row r="1017" spans="2:6" x14ac:dyDescent="0.2">
      <c r="B1017" s="9" t="s">
        <v>62</v>
      </c>
      <c r="C1017" s="6" t="s">
        <v>3</v>
      </c>
      <c r="D1017" s="6" t="s">
        <v>462</v>
      </c>
      <c r="E1017" s="23" t="s">
        <v>249</v>
      </c>
      <c r="F1017" s="8">
        <v>4.5183216417585291E-2</v>
      </c>
    </row>
    <row r="1018" spans="2:6" x14ac:dyDescent="0.2">
      <c r="B1018" s="9" t="s">
        <v>63</v>
      </c>
      <c r="C1018" s="6" t="s">
        <v>3</v>
      </c>
      <c r="D1018" s="6" t="s">
        <v>462</v>
      </c>
      <c r="E1018" s="23" t="s">
        <v>249</v>
      </c>
      <c r="F1018" s="8">
        <v>4.0148063781321186E-2</v>
      </c>
    </row>
    <row r="1019" spans="2:6" x14ac:dyDescent="0.2">
      <c r="B1019" s="9" t="s">
        <v>64</v>
      </c>
      <c r="C1019" s="6" t="s">
        <v>3</v>
      </c>
      <c r="D1019" s="6" t="s">
        <v>462</v>
      </c>
      <c r="E1019" s="23" t="s">
        <v>249</v>
      </c>
      <c r="F1019" s="8">
        <v>3.0620494509196253E-2</v>
      </c>
    </row>
    <row r="1020" spans="2:6" x14ac:dyDescent="0.2">
      <c r="B1020" s="9" t="s">
        <v>65</v>
      </c>
      <c r="C1020" s="6" t="s">
        <v>3</v>
      </c>
      <c r="D1020" s="6" t="s">
        <v>463</v>
      </c>
      <c r="E1020" s="23" t="s">
        <v>249</v>
      </c>
      <c r="F1020" s="8">
        <v>4.3409574833436361E-2</v>
      </c>
    </row>
    <row r="1021" spans="2:6" x14ac:dyDescent="0.2">
      <c r="B1021" s="9" t="s">
        <v>66</v>
      </c>
      <c r="C1021" s="6" t="s">
        <v>3</v>
      </c>
      <c r="D1021" s="6" t="s">
        <v>463</v>
      </c>
      <c r="E1021" s="23" t="s">
        <v>249</v>
      </c>
      <c r="F1021" s="8">
        <v>4.5243513882567143E-2</v>
      </c>
    </row>
    <row r="1022" spans="2:6" x14ac:dyDescent="0.2">
      <c r="B1022" s="9" t="s">
        <v>67</v>
      </c>
      <c r="C1022" s="6" t="s">
        <v>3</v>
      </c>
      <c r="D1022" s="6" t="s">
        <v>463</v>
      </c>
      <c r="E1022" s="23" t="s">
        <v>249</v>
      </c>
      <c r="F1022" s="8">
        <v>4.4903357748607875E-2</v>
      </c>
    </row>
    <row r="1023" spans="2:6" x14ac:dyDescent="0.2">
      <c r="B1023" s="9" t="s">
        <v>68</v>
      </c>
      <c r="C1023" s="6" t="s">
        <v>3</v>
      </c>
      <c r="D1023" s="6" t="s">
        <v>463</v>
      </c>
      <c r="E1023" s="23" t="s">
        <v>249</v>
      </c>
      <c r="F1023" s="8">
        <v>3.6532405105254434E-2</v>
      </c>
    </row>
    <row r="1024" spans="2:6" x14ac:dyDescent="0.2">
      <c r="B1024" s="9" t="s">
        <v>9</v>
      </c>
      <c r="C1024" s="6" t="s">
        <v>2</v>
      </c>
      <c r="D1024" s="6" t="s">
        <v>463</v>
      </c>
      <c r="E1024" s="23" t="s">
        <v>249</v>
      </c>
      <c r="F1024" s="8">
        <v>5.7700310285792492E-2</v>
      </c>
    </row>
    <row r="1025" spans="2:6" x14ac:dyDescent="0.2">
      <c r="B1025" s="9" t="s">
        <v>10</v>
      </c>
      <c r="C1025" s="6" t="s">
        <v>2</v>
      </c>
      <c r="D1025" s="6" t="s">
        <v>463</v>
      </c>
      <c r="E1025" s="23" t="s">
        <v>249</v>
      </c>
      <c r="F1025" s="8">
        <v>3.7609664366672277E-2</v>
      </c>
    </row>
    <row r="1026" spans="2:6" x14ac:dyDescent="0.2">
      <c r="B1026" s="9" t="s">
        <v>11</v>
      </c>
      <c r="C1026" s="6" t="s">
        <v>2</v>
      </c>
      <c r="D1026" s="6" t="s">
        <v>463</v>
      </c>
      <c r="E1026" s="23" t="s">
        <v>249</v>
      </c>
      <c r="F1026" s="8" t="s">
        <v>479</v>
      </c>
    </row>
    <row r="1027" spans="2:6" x14ac:dyDescent="0.2">
      <c r="B1027" s="9" t="s">
        <v>12</v>
      </c>
      <c r="C1027" s="6" t="s">
        <v>2</v>
      </c>
      <c r="D1027" s="6" t="s">
        <v>463</v>
      </c>
      <c r="E1027" s="23" t="s">
        <v>249</v>
      </c>
      <c r="F1027" s="8" t="s">
        <v>479</v>
      </c>
    </row>
    <row r="1028" spans="2:6" x14ac:dyDescent="0.2">
      <c r="B1028" s="9" t="s">
        <v>13</v>
      </c>
      <c r="C1028" s="6" t="s">
        <v>2</v>
      </c>
      <c r="D1028" s="6"/>
      <c r="E1028" s="23" t="s">
        <v>249</v>
      </c>
      <c r="F1028" s="8"/>
    </row>
    <row r="1029" spans="2:6" x14ac:dyDescent="0.2">
      <c r="B1029" s="9" t="s">
        <v>14</v>
      </c>
      <c r="C1029" s="6" t="s">
        <v>2</v>
      </c>
      <c r="D1029" s="6" t="s">
        <v>464</v>
      </c>
      <c r="E1029" s="23" t="s">
        <v>249</v>
      </c>
      <c r="F1029" s="8">
        <v>3.6837411299391221E-2</v>
      </c>
    </row>
    <row r="1030" spans="2:6" x14ac:dyDescent="0.2">
      <c r="B1030" s="9" t="s">
        <v>15</v>
      </c>
      <c r="C1030" s="6" t="s">
        <v>2</v>
      </c>
      <c r="D1030" s="6" t="s">
        <v>464</v>
      </c>
      <c r="E1030" s="23" t="s">
        <v>249</v>
      </c>
      <c r="F1030" s="8">
        <v>5.1828200936303248E-2</v>
      </c>
    </row>
    <row r="1031" spans="2:6" x14ac:dyDescent="0.2">
      <c r="B1031" s="9" t="s">
        <v>16</v>
      </c>
      <c r="C1031" s="6" t="s">
        <v>2</v>
      </c>
      <c r="D1031" s="6" t="s">
        <v>464</v>
      </c>
      <c r="E1031" s="23" t="s">
        <v>249</v>
      </c>
      <c r="F1031" s="8">
        <v>6.3623425028452321E-2</v>
      </c>
    </row>
    <row r="1032" spans="2:6" x14ac:dyDescent="0.2">
      <c r="B1032" s="9" t="s">
        <v>17</v>
      </c>
      <c r="C1032" s="6" t="s">
        <v>2</v>
      </c>
      <c r="D1032" s="6"/>
      <c r="E1032" s="23" t="s">
        <v>249</v>
      </c>
      <c r="F1032" s="8"/>
    </row>
    <row r="1033" spans="2:6" x14ac:dyDescent="0.2">
      <c r="B1033" s="9" t="s">
        <v>18</v>
      </c>
      <c r="C1033" s="6" t="s">
        <v>2</v>
      </c>
      <c r="D1033" s="6" t="s">
        <v>464</v>
      </c>
      <c r="E1033" s="23" t="s">
        <v>249</v>
      </c>
      <c r="F1033" s="8">
        <v>7.6453310838908134E-2</v>
      </c>
    </row>
    <row r="1034" spans="2:6" x14ac:dyDescent="0.2">
      <c r="B1034" s="9" t="s">
        <v>19</v>
      </c>
      <c r="C1034" s="6" t="s">
        <v>2</v>
      </c>
      <c r="D1034" s="6" t="s">
        <v>464</v>
      </c>
      <c r="E1034" s="23" t="s">
        <v>249</v>
      </c>
      <c r="F1034" s="8">
        <v>5.7869723231758464E-2</v>
      </c>
    </row>
    <row r="1035" spans="2:6" x14ac:dyDescent="0.2">
      <c r="B1035" s="9" t="s">
        <v>20</v>
      </c>
      <c r="C1035" s="6" t="s">
        <v>2</v>
      </c>
      <c r="D1035" s="6" t="s">
        <v>464</v>
      </c>
      <c r="E1035" s="23" t="s">
        <v>249</v>
      </c>
      <c r="F1035" s="8">
        <v>5.3442959917780065E-2</v>
      </c>
    </row>
    <row r="1036" spans="2:6" x14ac:dyDescent="0.2">
      <c r="B1036" s="9" t="s">
        <v>21</v>
      </c>
      <c r="C1036" s="6" t="s">
        <v>2</v>
      </c>
      <c r="D1036" s="6" t="s">
        <v>464</v>
      </c>
      <c r="E1036" s="23" t="s">
        <v>249</v>
      </c>
      <c r="F1036" s="8">
        <v>3.598663353611517E-2</v>
      </c>
    </row>
    <row r="1037" spans="2:6" x14ac:dyDescent="0.2">
      <c r="B1037" s="9" t="s">
        <v>22</v>
      </c>
      <c r="C1037" s="6" t="s">
        <v>2</v>
      </c>
      <c r="D1037" s="6" t="s">
        <v>464</v>
      </c>
      <c r="E1037" s="23" t="s">
        <v>249</v>
      </c>
      <c r="F1037" s="8">
        <v>4.5531357048345746E-2</v>
      </c>
    </row>
    <row r="1038" spans="2:6" x14ac:dyDescent="0.2">
      <c r="B1038" s="9" t="s">
        <v>23</v>
      </c>
      <c r="C1038" s="6" t="s">
        <v>2</v>
      </c>
      <c r="D1038" s="6" t="s">
        <v>465</v>
      </c>
      <c r="E1038" s="23" t="s">
        <v>249</v>
      </c>
      <c r="F1038" s="8">
        <v>3.4844172971472201E-2</v>
      </c>
    </row>
    <row r="1039" spans="2:6" x14ac:dyDescent="0.2">
      <c r="B1039" s="9" t="s">
        <v>24</v>
      </c>
      <c r="C1039" s="6" t="s">
        <v>2</v>
      </c>
      <c r="D1039" s="6" t="s">
        <v>465</v>
      </c>
      <c r="E1039" s="23" t="s">
        <v>249</v>
      </c>
      <c r="F1039" s="8">
        <v>3.0015392508978958E-2</v>
      </c>
    </row>
    <row r="1040" spans="2:6" x14ac:dyDescent="0.2">
      <c r="B1040" s="9" t="s">
        <v>25</v>
      </c>
      <c r="C1040" s="6" t="s">
        <v>2</v>
      </c>
      <c r="D1040" s="6" t="s">
        <v>465</v>
      </c>
      <c r="E1040" s="23" t="s">
        <v>249</v>
      </c>
      <c r="F1040" s="8">
        <v>3.7571025472536816E-2</v>
      </c>
    </row>
    <row r="1041" spans="2:6" x14ac:dyDescent="0.2">
      <c r="B1041" s="9" t="s">
        <v>26</v>
      </c>
      <c r="C1041" s="6" t="s">
        <v>2</v>
      </c>
      <c r="D1041" s="6" t="s">
        <v>465</v>
      </c>
      <c r="E1041" s="23" t="s">
        <v>249</v>
      </c>
      <c r="F1041" s="8">
        <v>8.2332394767794151E-2</v>
      </c>
    </row>
    <row r="1042" spans="2:6" x14ac:dyDescent="0.2">
      <c r="B1042" s="9" t="s">
        <v>27</v>
      </c>
      <c r="C1042" s="6" t="s">
        <v>2</v>
      </c>
      <c r="D1042" s="6" t="s">
        <v>465</v>
      </c>
      <c r="E1042" s="23" t="s">
        <v>249</v>
      </c>
      <c r="F1042" s="8">
        <v>5.1310298781505601E-2</v>
      </c>
    </row>
    <row r="1043" spans="2:6" x14ac:dyDescent="0.2">
      <c r="B1043" s="9" t="s">
        <v>28</v>
      </c>
      <c r="C1043" s="6" t="s">
        <v>2</v>
      </c>
      <c r="D1043" s="6" t="s">
        <v>465</v>
      </c>
      <c r="E1043" s="23" t="s">
        <v>249</v>
      </c>
      <c r="F1043" s="8">
        <v>5.7154989384288764E-2</v>
      </c>
    </row>
    <row r="1044" spans="2:6" x14ac:dyDescent="0.2">
      <c r="B1044" s="9" t="s">
        <v>29</v>
      </c>
      <c r="C1044" s="6" t="s">
        <v>2</v>
      </c>
      <c r="D1044" s="6" t="s">
        <v>465</v>
      </c>
      <c r="E1044" s="23" t="s">
        <v>249</v>
      </c>
      <c r="F1044" s="8">
        <v>4.8683039836156392E-2</v>
      </c>
    </row>
    <row r="1045" spans="2:6" x14ac:dyDescent="0.2">
      <c r="B1045" s="9" t="s">
        <v>30</v>
      </c>
      <c r="C1045" s="6" t="s">
        <v>2</v>
      </c>
      <c r="D1045" s="6" t="s">
        <v>465</v>
      </c>
      <c r="E1045" s="23" t="s">
        <v>249</v>
      </c>
      <c r="F1045" s="8">
        <v>5.4056156179513107E-2</v>
      </c>
    </row>
    <row r="1046" spans="2:6" x14ac:dyDescent="0.2">
      <c r="B1046" s="9" t="s">
        <v>31</v>
      </c>
      <c r="C1046" s="6" t="s">
        <v>2</v>
      </c>
      <c r="D1046" s="6" t="s">
        <v>466</v>
      </c>
      <c r="E1046" s="23" t="s">
        <v>249</v>
      </c>
      <c r="F1046" s="8">
        <v>5.9429401310886476E-2</v>
      </c>
    </row>
    <row r="1047" spans="2:6" x14ac:dyDescent="0.2">
      <c r="B1047" s="9" t="s">
        <v>32</v>
      </c>
      <c r="C1047" s="6" t="s">
        <v>2</v>
      </c>
      <c r="D1047" s="6" t="s">
        <v>466</v>
      </c>
      <c r="E1047" s="23" t="s">
        <v>249</v>
      </c>
      <c r="F1047" s="8">
        <v>3.5129559177029514E-2</v>
      </c>
    </row>
    <row r="1048" spans="2:6" x14ac:dyDescent="0.2">
      <c r="B1048" s="9" t="s">
        <v>33</v>
      </c>
      <c r="C1048" s="6" t="s">
        <v>2</v>
      </c>
      <c r="D1048" s="6" t="s">
        <v>466</v>
      </c>
      <c r="E1048" s="23" t="s">
        <v>249</v>
      </c>
      <c r="F1048" s="8">
        <v>0.11514765243254728</v>
      </c>
    </row>
    <row r="1049" spans="2:6" x14ac:dyDescent="0.2">
      <c r="B1049" s="9" t="s">
        <v>34</v>
      </c>
      <c r="C1049" s="6" t="s">
        <v>2</v>
      </c>
      <c r="D1049" s="6" t="s">
        <v>466</v>
      </c>
      <c r="E1049" s="23" t="s">
        <v>249</v>
      </c>
      <c r="F1049" s="8">
        <v>9.7621926642482884E-2</v>
      </c>
    </row>
    <row r="1050" spans="2:6" x14ac:dyDescent="0.2">
      <c r="B1050" s="9" t="s">
        <v>35</v>
      </c>
      <c r="C1050" s="6" t="s">
        <v>2</v>
      </c>
      <c r="D1050" s="6" t="s">
        <v>466</v>
      </c>
      <c r="E1050" s="23" t="s">
        <v>249</v>
      </c>
      <c r="F1050" s="8">
        <v>0.12396295581709438</v>
      </c>
    </row>
    <row r="1051" spans="2:6" x14ac:dyDescent="0.2">
      <c r="B1051" s="9" t="s">
        <v>36</v>
      </c>
      <c r="C1051" s="6" t="s">
        <v>2</v>
      </c>
      <c r="D1051" s="6" t="s">
        <v>466</v>
      </c>
      <c r="E1051" s="23" t="s">
        <v>249</v>
      </c>
      <c r="F1051" s="8">
        <v>7.9392594647066994E-2</v>
      </c>
    </row>
    <row r="1052" spans="2:6" x14ac:dyDescent="0.2">
      <c r="B1052" s="9" t="s">
        <v>37</v>
      </c>
      <c r="C1052" s="6" t="s">
        <v>2</v>
      </c>
      <c r="D1052" s="6" t="s">
        <v>466</v>
      </c>
      <c r="E1052" s="23" t="s">
        <v>249</v>
      </c>
      <c r="F1052" s="8">
        <v>9.1905809333810762E-2</v>
      </c>
    </row>
    <row r="1053" spans="2:6" x14ac:dyDescent="0.2">
      <c r="B1053" s="9" t="s">
        <v>38</v>
      </c>
      <c r="C1053" s="6" t="s">
        <v>2</v>
      </c>
      <c r="D1053" s="6" t="s">
        <v>466</v>
      </c>
      <c r="E1053" s="23" t="s">
        <v>249</v>
      </c>
      <c r="F1053" s="8">
        <v>8.9447140546198511E-2</v>
      </c>
    </row>
    <row r="1054" spans="2:6" x14ac:dyDescent="0.2">
      <c r="B1054" s="9" t="s">
        <v>159</v>
      </c>
      <c r="C1054" s="6" t="s">
        <v>270</v>
      </c>
      <c r="D1054" s="6" t="s">
        <v>239</v>
      </c>
      <c r="E1054" s="24" t="s">
        <v>277</v>
      </c>
      <c r="F1054" s="8">
        <v>1.148982497278285E-2</v>
      </c>
    </row>
    <row r="1055" spans="2:6" x14ac:dyDescent="0.2">
      <c r="B1055" s="9" t="s">
        <v>160</v>
      </c>
      <c r="C1055" s="6" t="s">
        <v>270</v>
      </c>
      <c r="D1055" s="6" t="s">
        <v>239</v>
      </c>
      <c r="E1055" s="24" t="s">
        <v>277</v>
      </c>
      <c r="F1055" s="8">
        <v>2.0166640131613865E-2</v>
      </c>
    </row>
    <row r="1056" spans="2:6" x14ac:dyDescent="0.2">
      <c r="B1056" s="9" t="s">
        <v>161</v>
      </c>
      <c r="C1056" s="6" t="s">
        <v>270</v>
      </c>
      <c r="D1056" s="6" t="s">
        <v>239</v>
      </c>
      <c r="E1056" s="24" t="s">
        <v>277</v>
      </c>
      <c r="F1056" s="8">
        <v>1.0457982489975037E-2</v>
      </c>
    </row>
    <row r="1057" spans="2:6" x14ac:dyDescent="0.2">
      <c r="B1057" s="9" t="s">
        <v>162</v>
      </c>
      <c r="C1057" s="6" t="s">
        <v>270</v>
      </c>
      <c r="D1057" s="6" t="s">
        <v>239</v>
      </c>
      <c r="E1057" s="24" t="s">
        <v>277</v>
      </c>
      <c r="F1057" s="8">
        <v>2.1298375379738471E-2</v>
      </c>
    </row>
    <row r="1058" spans="2:6" x14ac:dyDescent="0.2">
      <c r="B1058" s="9" t="s">
        <v>163</v>
      </c>
      <c r="C1058" s="6" t="s">
        <v>270</v>
      </c>
      <c r="D1058" s="6" t="s">
        <v>239</v>
      </c>
      <c r="E1058" s="24" t="s">
        <v>277</v>
      </c>
      <c r="F1058" s="8">
        <v>2.8326137412962644E-2</v>
      </c>
    </row>
    <row r="1059" spans="2:6" x14ac:dyDescent="0.2">
      <c r="B1059" s="9" t="s">
        <v>164</v>
      </c>
      <c r="C1059" s="6" t="s">
        <v>270</v>
      </c>
      <c r="D1059" s="6" t="s">
        <v>239</v>
      </c>
      <c r="E1059" s="24" t="s">
        <v>277</v>
      </c>
      <c r="F1059" s="8">
        <v>2.068383284086112E-2</v>
      </c>
    </row>
    <row r="1060" spans="2:6" x14ac:dyDescent="0.2">
      <c r="B1060" s="9" t="s">
        <v>165</v>
      </c>
      <c r="C1060" s="6" t="s">
        <v>270</v>
      </c>
      <c r="D1060" s="6" t="s">
        <v>239</v>
      </c>
      <c r="E1060" s="24" t="s">
        <v>277</v>
      </c>
      <c r="F1060" s="8">
        <v>3.08426526105848E-2</v>
      </c>
    </row>
    <row r="1061" spans="2:6" x14ac:dyDescent="0.2">
      <c r="B1061" s="9" t="s">
        <v>166</v>
      </c>
      <c r="C1061" s="6" t="s">
        <v>270</v>
      </c>
      <c r="D1061" s="6" t="s">
        <v>239</v>
      </c>
      <c r="E1061" s="24" t="s">
        <v>277</v>
      </c>
      <c r="F1061" s="8">
        <v>3.1298816178269621E-2</v>
      </c>
    </row>
    <row r="1062" spans="2:6" x14ac:dyDescent="0.2">
      <c r="B1062" s="9" t="s">
        <v>167</v>
      </c>
      <c r="C1062" s="6" t="s">
        <v>270</v>
      </c>
      <c r="D1062" s="6" t="s">
        <v>281</v>
      </c>
      <c r="E1062" s="24" t="s">
        <v>277</v>
      </c>
      <c r="F1062" s="8">
        <v>4.7725426482534514E-2</v>
      </c>
    </row>
    <row r="1063" spans="2:6" x14ac:dyDescent="0.2">
      <c r="B1063" s="9" t="s">
        <v>168</v>
      </c>
      <c r="C1063" s="6" t="s">
        <v>270</v>
      </c>
      <c r="D1063" s="6" t="s">
        <v>281</v>
      </c>
      <c r="E1063" s="24" t="s">
        <v>277</v>
      </c>
      <c r="F1063" s="8">
        <v>4.5913383262780855E-2</v>
      </c>
    </row>
    <row r="1064" spans="2:6" x14ac:dyDescent="0.2">
      <c r="B1064" s="9" t="s">
        <v>169</v>
      </c>
      <c r="C1064" s="6" t="s">
        <v>270</v>
      </c>
      <c r="D1064" s="6" t="s">
        <v>281</v>
      </c>
      <c r="E1064" s="24" t="s">
        <v>277</v>
      </c>
      <c r="F1064" s="8">
        <v>3.1711949789412837E-2</v>
      </c>
    </row>
    <row r="1065" spans="2:6" x14ac:dyDescent="0.2">
      <c r="B1065" s="9" t="s">
        <v>170</v>
      </c>
      <c r="C1065" s="6" t="s">
        <v>270</v>
      </c>
      <c r="D1065" s="6" t="s">
        <v>281</v>
      </c>
      <c r="E1065" s="24" t="s">
        <v>277</v>
      </c>
      <c r="F1065" s="8">
        <v>7.8333020813800863E-2</v>
      </c>
    </row>
    <row r="1066" spans="2:6" x14ac:dyDescent="0.2">
      <c r="B1066" s="9" t="s">
        <v>171</v>
      </c>
      <c r="C1066" s="6" t="s">
        <v>270</v>
      </c>
      <c r="D1066" s="6" t="s">
        <v>281</v>
      </c>
      <c r="E1066" s="24" t="s">
        <v>277</v>
      </c>
      <c r="F1066" s="8">
        <v>5.8399267990742236E-2</v>
      </c>
    </row>
    <row r="1067" spans="2:6" x14ac:dyDescent="0.2">
      <c r="B1067" s="9" t="s">
        <v>172</v>
      </c>
      <c r="C1067" s="6" t="s">
        <v>270</v>
      </c>
      <c r="D1067" s="6" t="s">
        <v>281</v>
      </c>
      <c r="E1067" s="24" t="s">
        <v>277</v>
      </c>
      <c r="F1067" s="8">
        <v>2.9002610592568746E-2</v>
      </c>
    </row>
    <row r="1068" spans="2:6" x14ac:dyDescent="0.2">
      <c r="B1068" s="9" t="s">
        <v>173</v>
      </c>
      <c r="C1068" s="6" t="s">
        <v>270</v>
      </c>
      <c r="D1068" s="6" t="s">
        <v>281</v>
      </c>
      <c r="E1068" s="24" t="s">
        <v>277</v>
      </c>
      <c r="F1068" s="8">
        <v>2.5816861637757156E-2</v>
      </c>
    </row>
    <row r="1069" spans="2:6" x14ac:dyDescent="0.2">
      <c r="B1069" s="9" t="s">
        <v>174</v>
      </c>
      <c r="C1069" s="6" t="s">
        <v>270</v>
      </c>
      <c r="D1069" s="6" t="s">
        <v>281</v>
      </c>
      <c r="E1069" s="24" t="s">
        <v>277</v>
      </c>
      <c r="F1069" s="8">
        <v>4.1461431782315525E-2</v>
      </c>
    </row>
    <row r="1070" spans="2:6" x14ac:dyDescent="0.2">
      <c r="B1070" s="9" t="s">
        <v>175</v>
      </c>
      <c r="C1070" s="6" t="s">
        <v>270</v>
      </c>
      <c r="D1070" s="6" t="s">
        <v>304</v>
      </c>
      <c r="E1070" s="24" t="s">
        <v>277</v>
      </c>
      <c r="F1070" s="8">
        <v>9.4266441821247882E-2</v>
      </c>
    </row>
    <row r="1071" spans="2:6" x14ac:dyDescent="0.2">
      <c r="B1071" s="9" t="s">
        <v>176</v>
      </c>
      <c r="C1071" s="6" t="s">
        <v>270</v>
      </c>
      <c r="D1071" s="6" t="s">
        <v>304</v>
      </c>
      <c r="E1071" s="24" t="s">
        <v>277</v>
      </c>
      <c r="F1071" s="8">
        <v>0.11289743129153942</v>
      </c>
    </row>
    <row r="1072" spans="2:6" x14ac:dyDescent="0.2">
      <c r="B1072" s="9" t="s">
        <v>177</v>
      </c>
      <c r="C1072" s="6" t="s">
        <v>270</v>
      </c>
      <c r="D1072" s="6" t="s">
        <v>304</v>
      </c>
      <c r="E1072" s="24" t="s">
        <v>277</v>
      </c>
      <c r="F1072" s="8">
        <v>8.7540562976379147E-2</v>
      </c>
    </row>
    <row r="1073" spans="2:6" x14ac:dyDescent="0.2">
      <c r="B1073" s="9" t="s">
        <v>178</v>
      </c>
      <c r="C1073" s="6" t="s">
        <v>270</v>
      </c>
      <c r="D1073" s="6" t="s">
        <v>304</v>
      </c>
      <c r="E1073" s="24" t="s">
        <v>277</v>
      </c>
      <c r="F1073" s="8">
        <v>0.11352844686178021</v>
      </c>
    </row>
    <row r="1074" spans="2:6" x14ac:dyDescent="0.2">
      <c r="B1074" s="9" t="s">
        <v>179</v>
      </c>
      <c r="C1074" s="6" t="s">
        <v>270</v>
      </c>
      <c r="D1074" s="6" t="s">
        <v>304</v>
      </c>
      <c r="E1074" s="24" t="s">
        <v>277</v>
      </c>
      <c r="F1074" s="8">
        <v>9.5334353146853124E-2</v>
      </c>
    </row>
    <row r="1075" spans="2:6" x14ac:dyDescent="0.2">
      <c r="B1075" s="9" t="s">
        <v>180</v>
      </c>
      <c r="C1075" s="6" t="s">
        <v>270</v>
      </c>
      <c r="D1075" s="6" t="s">
        <v>304</v>
      </c>
      <c r="E1075" s="24" t="s">
        <v>277</v>
      </c>
      <c r="F1075" s="8">
        <v>9.4892629135229251E-2</v>
      </c>
    </row>
    <row r="1076" spans="2:6" x14ac:dyDescent="0.2">
      <c r="B1076" s="9" t="s">
        <v>181</v>
      </c>
      <c r="C1076" s="6" t="s">
        <v>270</v>
      </c>
      <c r="D1076" s="6" t="s">
        <v>304</v>
      </c>
      <c r="E1076" s="24" t="s">
        <v>277</v>
      </c>
      <c r="F1076" s="8">
        <v>0.1161995898838004</v>
      </c>
    </row>
    <row r="1077" spans="2:6" x14ac:dyDescent="0.2">
      <c r="B1077" s="9" t="s">
        <v>182</v>
      </c>
      <c r="C1077" s="6" t="s">
        <v>270</v>
      </c>
      <c r="D1077" s="6" t="s">
        <v>304</v>
      </c>
      <c r="E1077" s="24" t="s">
        <v>277</v>
      </c>
      <c r="F1077" s="8">
        <v>9.6072703667640383E-2</v>
      </c>
    </row>
    <row r="1078" spans="2:6" x14ac:dyDescent="0.2">
      <c r="B1078" s="9" t="s">
        <v>183</v>
      </c>
      <c r="C1078" s="6" t="s">
        <v>270</v>
      </c>
      <c r="D1078" s="6" t="s">
        <v>445</v>
      </c>
      <c r="E1078" s="24" t="s">
        <v>277</v>
      </c>
      <c r="F1078" s="8">
        <v>2.431591644974922E-2</v>
      </c>
    </row>
    <row r="1079" spans="2:6" x14ac:dyDescent="0.2">
      <c r="B1079" s="9" t="s">
        <v>184</v>
      </c>
      <c r="C1079" s="6" t="s">
        <v>270</v>
      </c>
      <c r="D1079" s="6" t="s">
        <v>445</v>
      </c>
      <c r="E1079" s="24" t="s">
        <v>277</v>
      </c>
      <c r="F1079" s="8">
        <v>3.8551545756866618E-2</v>
      </c>
    </row>
    <row r="1080" spans="2:6" x14ac:dyDescent="0.2">
      <c r="B1080" s="9" t="s">
        <v>185</v>
      </c>
      <c r="C1080" s="6" t="s">
        <v>270</v>
      </c>
      <c r="D1080" s="6" t="s">
        <v>445</v>
      </c>
      <c r="E1080" s="24" t="s">
        <v>277</v>
      </c>
      <c r="F1080" s="8">
        <v>4.1267257490806043E-2</v>
      </c>
    </row>
    <row r="1081" spans="2:6" x14ac:dyDescent="0.2">
      <c r="B1081" s="9" t="s">
        <v>186</v>
      </c>
      <c r="C1081" s="6" t="s">
        <v>270</v>
      </c>
      <c r="D1081" s="6" t="s">
        <v>445</v>
      </c>
      <c r="E1081" s="24" t="s">
        <v>277</v>
      </c>
      <c r="F1081" s="8">
        <v>2.6802567006417515E-2</v>
      </c>
    </row>
    <row r="1082" spans="2:6" x14ac:dyDescent="0.2">
      <c r="B1082" s="9" t="s">
        <v>187</v>
      </c>
      <c r="C1082" s="6" t="s">
        <v>270</v>
      </c>
      <c r="D1082" s="6" t="s">
        <v>445</v>
      </c>
      <c r="E1082" s="24" t="s">
        <v>277</v>
      </c>
      <c r="F1082" s="8">
        <v>4.5174209050861044E-2</v>
      </c>
    </row>
    <row r="1083" spans="2:6" x14ac:dyDescent="0.2">
      <c r="B1083" s="9" t="s">
        <v>188</v>
      </c>
      <c r="C1083" s="6" t="s">
        <v>270</v>
      </c>
      <c r="D1083" s="6" t="s">
        <v>445</v>
      </c>
      <c r="E1083" s="24" t="s">
        <v>277</v>
      </c>
      <c r="F1083" s="8">
        <v>2.6822558459422285E-2</v>
      </c>
    </row>
    <row r="1084" spans="2:6" x14ac:dyDescent="0.2">
      <c r="B1084" s="9" t="s">
        <v>189</v>
      </c>
      <c r="C1084" s="6" t="s">
        <v>8</v>
      </c>
      <c r="D1084" s="6" t="s">
        <v>282</v>
      </c>
      <c r="E1084" s="24" t="s">
        <v>277</v>
      </c>
      <c r="F1084" s="8">
        <v>1.9294678101320463E-3</v>
      </c>
    </row>
    <row r="1085" spans="2:6" x14ac:dyDescent="0.2">
      <c r="B1085" s="9" t="s">
        <v>190</v>
      </c>
      <c r="C1085" s="6" t="s">
        <v>8</v>
      </c>
      <c r="D1085" s="6" t="s">
        <v>282</v>
      </c>
      <c r="E1085" s="24" t="s">
        <v>277</v>
      </c>
      <c r="F1085" s="8">
        <v>1.1441693692967788E-2</v>
      </c>
    </row>
    <row r="1086" spans="2:6" x14ac:dyDescent="0.2">
      <c r="B1086" s="9" t="s">
        <v>191</v>
      </c>
      <c r="C1086" s="6" t="s">
        <v>8</v>
      </c>
      <c r="D1086" s="6" t="s">
        <v>282</v>
      </c>
      <c r="E1086" s="24" t="s">
        <v>277</v>
      </c>
      <c r="F1086" s="8">
        <v>4.9499654766651437E-3</v>
      </c>
    </row>
    <row r="1087" spans="2:6" x14ac:dyDescent="0.2">
      <c r="B1087" s="9" t="s">
        <v>192</v>
      </c>
      <c r="C1087" s="6" t="s">
        <v>8</v>
      </c>
      <c r="D1087" s="6" t="s">
        <v>282</v>
      </c>
      <c r="E1087" s="24" t="s">
        <v>277</v>
      </c>
      <c r="F1087" s="8">
        <v>2.6749999999999996E-2</v>
      </c>
    </row>
    <row r="1088" spans="2:6" x14ac:dyDescent="0.2">
      <c r="B1088" s="9" t="s">
        <v>193</v>
      </c>
      <c r="C1088" s="6" t="s">
        <v>8</v>
      </c>
      <c r="D1088" s="6" t="s">
        <v>282</v>
      </c>
      <c r="E1088" s="24" t="s">
        <v>277</v>
      </c>
      <c r="F1088" s="8">
        <v>2.0074119827053736E-2</v>
      </c>
    </row>
    <row r="1089" spans="2:6" x14ac:dyDescent="0.2">
      <c r="B1089" s="9" t="s">
        <v>194</v>
      </c>
      <c r="C1089" s="6" t="s">
        <v>8</v>
      </c>
      <c r="D1089" s="6" t="s">
        <v>282</v>
      </c>
      <c r="E1089" s="24" t="s">
        <v>277</v>
      </c>
      <c r="F1089" s="8">
        <v>1.7482849103727355E-2</v>
      </c>
    </row>
    <row r="1090" spans="2:6" x14ac:dyDescent="0.2">
      <c r="B1090" s="9" t="s">
        <v>195</v>
      </c>
      <c r="C1090" s="6" t="s">
        <v>8</v>
      </c>
      <c r="D1090" s="6" t="s">
        <v>282</v>
      </c>
      <c r="E1090" s="24" t="s">
        <v>277</v>
      </c>
      <c r="F1090" s="8">
        <v>2.8831769345845231E-2</v>
      </c>
    </row>
    <row r="1091" spans="2:6" x14ac:dyDescent="0.2">
      <c r="B1091" s="9" t="s">
        <v>196</v>
      </c>
      <c r="C1091" s="6" t="s">
        <v>8</v>
      </c>
      <c r="D1091" s="6" t="s">
        <v>282</v>
      </c>
      <c r="E1091" s="24" t="s">
        <v>277</v>
      </c>
      <c r="F1091" s="8">
        <v>2.6370914516915839E-2</v>
      </c>
    </row>
    <row r="1092" spans="2:6" x14ac:dyDescent="0.2">
      <c r="B1092" s="9" t="s">
        <v>197</v>
      </c>
      <c r="C1092" s="6" t="s">
        <v>8</v>
      </c>
      <c r="D1092" s="6" t="s">
        <v>283</v>
      </c>
      <c r="E1092" s="24" t="s">
        <v>277</v>
      </c>
      <c r="F1092" s="8">
        <v>3.3626198083067091E-2</v>
      </c>
    </row>
    <row r="1093" spans="2:6" x14ac:dyDescent="0.2">
      <c r="B1093" s="9" t="s">
        <v>198</v>
      </c>
      <c r="C1093" s="6" t="s">
        <v>8</v>
      </c>
      <c r="D1093" s="6" t="s">
        <v>283</v>
      </c>
      <c r="E1093" s="24" t="s">
        <v>277</v>
      </c>
      <c r="F1093" s="8">
        <v>2.6283430679372888E-2</v>
      </c>
    </row>
    <row r="1094" spans="2:6" x14ac:dyDescent="0.2">
      <c r="B1094" s="9" t="s">
        <v>199</v>
      </c>
      <c r="C1094" s="6" t="s">
        <v>8</v>
      </c>
      <c r="D1094" s="6" t="s">
        <v>283</v>
      </c>
      <c r="E1094" s="24" t="s">
        <v>277</v>
      </c>
      <c r="F1094" s="8">
        <v>3.5933147632311979E-2</v>
      </c>
    </row>
    <row r="1095" spans="2:6" x14ac:dyDescent="0.2">
      <c r="B1095" s="9" t="s">
        <v>200</v>
      </c>
      <c r="C1095" s="6" t="s">
        <v>8</v>
      </c>
      <c r="D1095" s="6" t="s">
        <v>283</v>
      </c>
      <c r="E1095" s="24" t="s">
        <v>277</v>
      </c>
      <c r="F1095" s="8">
        <v>2.3418623381450964E-2</v>
      </c>
    </row>
    <row r="1096" spans="2:6" x14ac:dyDescent="0.2">
      <c r="B1096" s="9" t="s">
        <v>201</v>
      </c>
      <c r="C1096" s="6" t="s">
        <v>8</v>
      </c>
      <c r="D1096" s="6" t="s">
        <v>283</v>
      </c>
      <c r="E1096" s="24" t="s">
        <v>277</v>
      </c>
      <c r="F1096" s="8">
        <v>5.2172944681088011E-2</v>
      </c>
    </row>
    <row r="1097" spans="2:6" x14ac:dyDescent="0.2">
      <c r="B1097" s="9" t="s">
        <v>202</v>
      </c>
      <c r="C1097" s="6" t="s">
        <v>8</v>
      </c>
      <c r="D1097" s="6" t="s">
        <v>283</v>
      </c>
      <c r="E1097" s="24" t="s">
        <v>277</v>
      </c>
      <c r="F1097" s="8">
        <v>3.5334532962538842E-2</v>
      </c>
    </row>
    <row r="1098" spans="2:6" x14ac:dyDescent="0.2">
      <c r="B1098" s="9" t="s">
        <v>203</v>
      </c>
      <c r="C1098" s="6" t="s">
        <v>8</v>
      </c>
      <c r="D1098" s="6" t="s">
        <v>283</v>
      </c>
      <c r="E1098" s="24" t="s">
        <v>277</v>
      </c>
      <c r="F1098" s="8">
        <v>4.4471896232242125E-2</v>
      </c>
    </row>
    <row r="1099" spans="2:6" x14ac:dyDescent="0.2">
      <c r="B1099" s="9" t="s">
        <v>204</v>
      </c>
      <c r="C1099" s="6" t="s">
        <v>8</v>
      </c>
      <c r="D1099" s="6" t="s">
        <v>283</v>
      </c>
      <c r="E1099" s="24" t="s">
        <v>277</v>
      </c>
      <c r="F1099" s="8">
        <v>2.3869161632532783E-2</v>
      </c>
    </row>
    <row r="1100" spans="2:6" x14ac:dyDescent="0.2">
      <c r="B1100" s="9" t="s">
        <v>205</v>
      </c>
      <c r="C1100" s="6" t="s">
        <v>8</v>
      </c>
      <c r="D1100" s="6" t="s">
        <v>305</v>
      </c>
      <c r="E1100" s="24" t="s">
        <v>277</v>
      </c>
      <c r="F1100" s="8">
        <v>7.2544080604534003E-2</v>
      </c>
    </row>
    <row r="1101" spans="2:6" x14ac:dyDescent="0.2">
      <c r="B1101" s="9" t="s">
        <v>206</v>
      </c>
      <c r="C1101" s="6" t="s">
        <v>8</v>
      </c>
      <c r="D1101" s="6" t="s">
        <v>305</v>
      </c>
      <c r="E1101" s="24" t="s">
        <v>277</v>
      </c>
      <c r="F1101" s="8">
        <v>6.2369922792883517E-2</v>
      </c>
    </row>
    <row r="1102" spans="2:6" x14ac:dyDescent="0.2">
      <c r="B1102" s="9" t="s">
        <v>207</v>
      </c>
      <c r="C1102" s="6" t="s">
        <v>8</v>
      </c>
      <c r="D1102" s="6" t="s">
        <v>305</v>
      </c>
      <c r="E1102" s="24" t="s">
        <v>277</v>
      </c>
      <c r="F1102" s="8">
        <v>7.5247291568535102E-2</v>
      </c>
    </row>
    <row r="1103" spans="2:6" x14ac:dyDescent="0.2">
      <c r="B1103" s="9" t="s">
        <v>208</v>
      </c>
      <c r="C1103" s="6" t="s">
        <v>8</v>
      </c>
      <c r="D1103" s="6" t="s">
        <v>305</v>
      </c>
      <c r="E1103" s="24" t="s">
        <v>277</v>
      </c>
      <c r="F1103" s="8">
        <v>7.6761952237503484E-2</v>
      </c>
    </row>
    <row r="1104" spans="2:6" x14ac:dyDescent="0.2">
      <c r="B1104" s="9" t="s">
        <v>209</v>
      </c>
      <c r="C1104" s="6" t="s">
        <v>8</v>
      </c>
      <c r="D1104" s="6" t="s">
        <v>305</v>
      </c>
      <c r="E1104" s="24" t="s">
        <v>277</v>
      </c>
      <c r="F1104" s="8">
        <v>8.7280028345340738E-2</v>
      </c>
    </row>
    <row r="1105" spans="2:6" x14ac:dyDescent="0.2">
      <c r="B1105" s="9" t="s">
        <v>210</v>
      </c>
      <c r="C1105" s="6" t="s">
        <v>8</v>
      </c>
      <c r="D1105" s="6" t="s">
        <v>305</v>
      </c>
      <c r="E1105" s="24" t="s">
        <v>277</v>
      </c>
      <c r="F1105" s="8">
        <v>7.3856975381008189E-2</v>
      </c>
    </row>
    <row r="1106" spans="2:6" x14ac:dyDescent="0.2">
      <c r="B1106" s="9" t="s">
        <v>211</v>
      </c>
      <c r="C1106" s="6" t="s">
        <v>8</v>
      </c>
      <c r="D1106" s="6" t="s">
        <v>305</v>
      </c>
      <c r="E1106" s="24" t="s">
        <v>277</v>
      </c>
      <c r="F1106" s="8">
        <v>8.5510401548137382E-2</v>
      </c>
    </row>
    <row r="1107" spans="2:6" x14ac:dyDescent="0.2">
      <c r="B1107" s="9" t="s">
        <v>212</v>
      </c>
      <c r="C1107" s="6" t="s">
        <v>8</v>
      </c>
      <c r="D1107" s="6" t="s">
        <v>305</v>
      </c>
      <c r="E1107" s="24" t="s">
        <v>277</v>
      </c>
      <c r="F1107" s="8">
        <v>7.5571716463681757E-2</v>
      </c>
    </row>
    <row r="1108" spans="2:6" x14ac:dyDescent="0.2">
      <c r="B1108" s="9" t="s">
        <v>213</v>
      </c>
      <c r="C1108" s="6" t="s">
        <v>8</v>
      </c>
      <c r="D1108" s="6" t="s">
        <v>445</v>
      </c>
      <c r="E1108" s="24" t="s">
        <v>277</v>
      </c>
      <c r="F1108" s="8">
        <v>3.7123738433338486E-2</v>
      </c>
    </row>
    <row r="1109" spans="2:6" x14ac:dyDescent="0.2">
      <c r="B1109" s="9" t="s">
        <v>214</v>
      </c>
      <c r="C1109" s="6" t="s">
        <v>8</v>
      </c>
      <c r="D1109" s="6" t="s">
        <v>445</v>
      </c>
      <c r="E1109" s="24" t="s">
        <v>277</v>
      </c>
      <c r="F1109" s="8">
        <v>3.3381644770676518E-2</v>
      </c>
    </row>
    <row r="1110" spans="2:6" x14ac:dyDescent="0.2">
      <c r="B1110" s="9" t="s">
        <v>215</v>
      </c>
      <c r="C1110" s="6" t="s">
        <v>8</v>
      </c>
      <c r="D1110" s="6" t="s">
        <v>446</v>
      </c>
      <c r="E1110" s="24" t="s">
        <v>277</v>
      </c>
      <c r="F1110" s="8">
        <v>1.8055618563716371E-2</v>
      </c>
    </row>
    <row r="1111" spans="2:6" x14ac:dyDescent="0.2">
      <c r="B1111" s="9" t="s">
        <v>216</v>
      </c>
      <c r="C1111" s="6" t="s">
        <v>8</v>
      </c>
      <c r="D1111" s="6" t="s">
        <v>446</v>
      </c>
      <c r="E1111" s="24" t="s">
        <v>277</v>
      </c>
      <c r="F1111" s="8">
        <v>1.6777589391907283E-2</v>
      </c>
    </row>
    <row r="1112" spans="2:6" x14ac:dyDescent="0.2">
      <c r="B1112" s="9" t="s">
        <v>217</v>
      </c>
      <c r="C1112" s="6" t="s">
        <v>8</v>
      </c>
      <c r="D1112" s="6" t="s">
        <v>446</v>
      </c>
      <c r="E1112" s="24" t="s">
        <v>277</v>
      </c>
      <c r="F1112" s="8">
        <v>2.2591418067521688E-2</v>
      </c>
    </row>
    <row r="1113" spans="2:6" x14ac:dyDescent="0.2">
      <c r="B1113" s="9" t="s">
        <v>218</v>
      </c>
      <c r="C1113" s="6" t="s">
        <v>8</v>
      </c>
      <c r="D1113" s="6" t="s">
        <v>446</v>
      </c>
      <c r="E1113" s="24" t="s">
        <v>277</v>
      </c>
      <c r="F1113" s="8">
        <v>3.1597660282142448E-2</v>
      </c>
    </row>
    <row r="1114" spans="2:6" x14ac:dyDescent="0.2">
      <c r="B1114" s="9" t="s">
        <v>129</v>
      </c>
      <c r="C1114" s="6" t="s">
        <v>356</v>
      </c>
      <c r="D1114" s="6" t="s">
        <v>306</v>
      </c>
      <c r="E1114" s="24" t="s">
        <v>277</v>
      </c>
      <c r="F1114" s="8">
        <v>1.8041974996582472E-2</v>
      </c>
    </row>
    <row r="1115" spans="2:6" x14ac:dyDescent="0.2">
      <c r="B1115" s="9" t="s">
        <v>130</v>
      </c>
      <c r="C1115" s="6" t="s">
        <v>356</v>
      </c>
      <c r="D1115" s="6" t="s">
        <v>306</v>
      </c>
      <c r="E1115" s="24" t="s">
        <v>277</v>
      </c>
      <c r="F1115" s="8">
        <v>8.6607322133725961E-2</v>
      </c>
    </row>
    <row r="1116" spans="2:6" x14ac:dyDescent="0.2">
      <c r="B1116" s="9" t="s">
        <v>131</v>
      </c>
      <c r="C1116" s="6" t="s">
        <v>356</v>
      </c>
      <c r="D1116" s="6" t="s">
        <v>306</v>
      </c>
      <c r="E1116" s="24" t="s">
        <v>277</v>
      </c>
      <c r="F1116" s="8">
        <v>7.2505991259809222E-2</v>
      </c>
    </row>
    <row r="1117" spans="2:6" x14ac:dyDescent="0.2">
      <c r="B1117" s="9" t="s">
        <v>132</v>
      </c>
      <c r="C1117" s="6" t="s">
        <v>356</v>
      </c>
      <c r="D1117" s="6" t="s">
        <v>306</v>
      </c>
      <c r="E1117" s="24" t="s">
        <v>277</v>
      </c>
      <c r="F1117" s="8">
        <v>3.6551754631608424E-2</v>
      </c>
    </row>
    <row r="1118" spans="2:6" x14ac:dyDescent="0.2">
      <c r="B1118" s="9" t="s">
        <v>133</v>
      </c>
      <c r="C1118" s="6" t="s">
        <v>356</v>
      </c>
      <c r="D1118" s="6" t="s">
        <v>306</v>
      </c>
      <c r="E1118" s="24" t="s">
        <v>277</v>
      </c>
      <c r="F1118" s="8">
        <v>0.11221101434747197</v>
      </c>
    </row>
    <row r="1119" spans="2:6" x14ac:dyDescent="0.2">
      <c r="B1119" s="9" t="s">
        <v>134</v>
      </c>
      <c r="C1119" s="6" t="s">
        <v>356</v>
      </c>
      <c r="D1119" s="6" t="s">
        <v>306</v>
      </c>
      <c r="E1119" s="24" t="s">
        <v>277</v>
      </c>
      <c r="F1119" s="38">
        <v>9.8392093229089844E-2</v>
      </c>
    </row>
    <row r="1120" spans="2:6" x14ac:dyDescent="0.2">
      <c r="B1120" s="9" t="s">
        <v>135</v>
      </c>
      <c r="C1120" s="6" t="s">
        <v>356</v>
      </c>
      <c r="D1120" s="6" t="s">
        <v>306</v>
      </c>
      <c r="E1120" s="24" t="s">
        <v>277</v>
      </c>
      <c r="F1120" s="38">
        <v>0.13512815403576356</v>
      </c>
    </row>
    <row r="1121" spans="2:6" x14ac:dyDescent="0.2">
      <c r="B1121" s="9" t="s">
        <v>136</v>
      </c>
      <c r="C1121" s="6" t="s">
        <v>356</v>
      </c>
      <c r="D1121" s="6" t="s">
        <v>306</v>
      </c>
      <c r="E1121" s="24" t="s">
        <v>277</v>
      </c>
      <c r="F1121" s="38">
        <v>7.3422592170874421E-2</v>
      </c>
    </row>
    <row r="1122" spans="2:6" x14ac:dyDescent="0.2">
      <c r="B1122" s="9" t="s">
        <v>137</v>
      </c>
      <c r="C1122" s="6" t="s">
        <v>356</v>
      </c>
      <c r="D1122" s="6" t="s">
        <v>307</v>
      </c>
      <c r="E1122" s="24" t="s">
        <v>277</v>
      </c>
      <c r="F1122" s="38">
        <v>0.11572190579513608</v>
      </c>
    </row>
    <row r="1123" spans="2:6" x14ac:dyDescent="0.2">
      <c r="B1123" s="9" t="s">
        <v>138</v>
      </c>
      <c r="C1123" s="6" t="s">
        <v>356</v>
      </c>
      <c r="D1123" s="6" t="s">
        <v>307</v>
      </c>
      <c r="E1123" s="24" t="s">
        <v>277</v>
      </c>
      <c r="F1123" s="38">
        <v>0.14048077898366976</v>
      </c>
    </row>
    <row r="1124" spans="2:6" x14ac:dyDescent="0.2">
      <c r="B1124" s="9" t="s">
        <v>139</v>
      </c>
      <c r="C1124" s="6" t="s">
        <v>356</v>
      </c>
      <c r="D1124" s="6" t="s">
        <v>307</v>
      </c>
      <c r="E1124" s="24" t="s">
        <v>277</v>
      </c>
      <c r="F1124" s="38">
        <v>0.14630367419212043</v>
      </c>
    </row>
    <row r="1125" spans="2:6" x14ac:dyDescent="0.2">
      <c r="B1125" s="9" t="s">
        <v>140</v>
      </c>
      <c r="C1125" s="6" t="s">
        <v>356</v>
      </c>
      <c r="D1125" s="6" t="s">
        <v>307</v>
      </c>
      <c r="E1125" s="24" t="s">
        <v>277</v>
      </c>
      <c r="F1125" s="38">
        <v>0.14484332849138826</v>
      </c>
    </row>
    <row r="1126" spans="2:6" x14ac:dyDescent="0.2">
      <c r="B1126" s="9" t="s">
        <v>141</v>
      </c>
      <c r="C1126" s="6" t="s">
        <v>356</v>
      </c>
      <c r="D1126" s="6" t="s">
        <v>307</v>
      </c>
      <c r="E1126" s="24" t="s">
        <v>277</v>
      </c>
      <c r="F1126" s="38">
        <v>0.15224238788060596</v>
      </c>
    </row>
    <row r="1127" spans="2:6" x14ac:dyDescent="0.2">
      <c r="B1127" s="9" t="s">
        <v>142</v>
      </c>
      <c r="C1127" s="6" t="s">
        <v>356</v>
      </c>
      <c r="D1127" s="6" t="s">
        <v>307</v>
      </c>
      <c r="E1127" s="24" t="s">
        <v>277</v>
      </c>
      <c r="F1127" s="38">
        <v>0.13281391556441385</v>
      </c>
    </row>
    <row r="1128" spans="2:6" x14ac:dyDescent="0.2">
      <c r="B1128" s="9" t="s">
        <v>143</v>
      </c>
      <c r="C1128" s="6" t="s">
        <v>356</v>
      </c>
      <c r="D1128" s="6" t="s">
        <v>307</v>
      </c>
      <c r="E1128" s="24" t="s">
        <v>277</v>
      </c>
      <c r="F1128" s="38">
        <v>0.16789428076256499</v>
      </c>
    </row>
    <row r="1129" spans="2:6" x14ac:dyDescent="0.2">
      <c r="B1129" s="9" t="s">
        <v>144</v>
      </c>
      <c r="C1129" s="6" t="s">
        <v>356</v>
      </c>
      <c r="D1129" s="6" t="s">
        <v>307</v>
      </c>
      <c r="E1129" s="24" t="s">
        <v>277</v>
      </c>
      <c r="F1129" s="38">
        <v>0.12339566591766009</v>
      </c>
    </row>
    <row r="1130" spans="2:6" x14ac:dyDescent="0.2">
      <c r="B1130" s="9" t="s">
        <v>145</v>
      </c>
      <c r="C1130" s="6" t="s">
        <v>356</v>
      </c>
      <c r="D1130" s="6" t="s">
        <v>446</v>
      </c>
      <c r="E1130" s="24" t="s">
        <v>277</v>
      </c>
      <c r="F1130" s="38">
        <v>3.9352920063579974E-3</v>
      </c>
    </row>
    <row r="1131" spans="2:6" x14ac:dyDescent="0.2">
      <c r="B1131" s="9" t="s">
        <v>146</v>
      </c>
      <c r="C1131" s="6" t="s">
        <v>356</v>
      </c>
      <c r="D1131" s="6" t="s">
        <v>446</v>
      </c>
      <c r="E1131" s="24" t="s">
        <v>277</v>
      </c>
      <c r="F1131" s="38">
        <v>4.3868824217067622E-2</v>
      </c>
    </row>
    <row r="1132" spans="2:6" x14ac:dyDescent="0.2">
      <c r="B1132" s="9" t="s">
        <v>147</v>
      </c>
      <c r="C1132" s="6" t="s">
        <v>356</v>
      </c>
      <c r="D1132" s="6" t="s">
        <v>446</v>
      </c>
      <c r="E1132" s="24" t="s">
        <v>277</v>
      </c>
      <c r="F1132" s="38">
        <v>5.0398560041141696E-2</v>
      </c>
    </row>
    <row r="1133" spans="2:6" x14ac:dyDescent="0.2">
      <c r="B1133" s="9" t="s">
        <v>148</v>
      </c>
      <c r="C1133" s="6" t="s">
        <v>356</v>
      </c>
      <c r="D1133" s="6" t="s">
        <v>446</v>
      </c>
      <c r="E1133" s="24" t="s">
        <v>277</v>
      </c>
      <c r="F1133" s="38">
        <v>4.9387847642079805E-2</v>
      </c>
    </row>
    <row r="1134" spans="2:6" x14ac:dyDescent="0.2">
      <c r="B1134" s="9" t="s">
        <v>149</v>
      </c>
      <c r="C1134" s="6" t="s">
        <v>356</v>
      </c>
      <c r="D1134" s="6" t="s">
        <v>455</v>
      </c>
      <c r="E1134" s="24" t="s">
        <v>277</v>
      </c>
      <c r="F1134" s="38">
        <v>2.5540348515443873E-2</v>
      </c>
    </row>
    <row r="1135" spans="2:6" x14ac:dyDescent="0.2">
      <c r="B1135" s="9" t="s">
        <v>150</v>
      </c>
      <c r="C1135" s="6" t="s">
        <v>356</v>
      </c>
      <c r="D1135" s="6" t="s">
        <v>455</v>
      </c>
      <c r="E1135" s="24" t="s">
        <v>277</v>
      </c>
      <c r="F1135" s="38">
        <v>2.2015392876320032E-2</v>
      </c>
    </row>
    <row r="1136" spans="2:6" x14ac:dyDescent="0.2">
      <c r="B1136" s="9" t="s">
        <v>151</v>
      </c>
      <c r="C1136" s="6" t="s">
        <v>356</v>
      </c>
      <c r="D1136" s="6" t="s">
        <v>455</v>
      </c>
      <c r="E1136" s="24" t="s">
        <v>277</v>
      </c>
      <c r="F1136" s="38">
        <v>1.0303718968472545E-2</v>
      </c>
    </row>
    <row r="1137" spans="2:6" x14ac:dyDescent="0.2">
      <c r="B1137" s="9" t="s">
        <v>152</v>
      </c>
      <c r="C1137" s="6" t="s">
        <v>356</v>
      </c>
      <c r="D1137" s="6" t="s">
        <v>455</v>
      </c>
      <c r="E1137" s="24" t="s">
        <v>277</v>
      </c>
      <c r="F1137" s="38">
        <v>2.4716395208821847E-2</v>
      </c>
    </row>
    <row r="1138" spans="2:6" x14ac:dyDescent="0.2">
      <c r="B1138" s="9" t="s">
        <v>153</v>
      </c>
      <c r="C1138" s="6" t="s">
        <v>356</v>
      </c>
      <c r="D1138" s="6" t="s">
        <v>455</v>
      </c>
      <c r="E1138" s="24" t="s">
        <v>277</v>
      </c>
      <c r="F1138" s="38">
        <v>2.0608388704318935E-2</v>
      </c>
    </row>
    <row r="1139" spans="2:6" x14ac:dyDescent="0.2">
      <c r="B1139" s="9" t="s">
        <v>154</v>
      </c>
      <c r="C1139" s="6" t="s">
        <v>356</v>
      </c>
      <c r="D1139" s="6" t="s">
        <v>455</v>
      </c>
      <c r="E1139" s="24" t="s">
        <v>277</v>
      </c>
      <c r="F1139" s="38">
        <v>4.4341232917235497E-3</v>
      </c>
    </row>
    <row r="1140" spans="2:6" x14ac:dyDescent="0.2">
      <c r="B1140" s="9" t="s">
        <v>155</v>
      </c>
      <c r="C1140" s="6" t="s">
        <v>356</v>
      </c>
      <c r="D1140" s="6" t="s">
        <v>455</v>
      </c>
      <c r="E1140" s="24" t="s">
        <v>277</v>
      </c>
      <c r="F1140" s="38">
        <v>2.5863723608445303E-2</v>
      </c>
    </row>
    <row r="1141" spans="2:6" x14ac:dyDescent="0.2">
      <c r="B1141" s="9" t="s">
        <v>156</v>
      </c>
      <c r="C1141" s="6" t="s">
        <v>356</v>
      </c>
      <c r="D1141" s="6" t="s">
        <v>455</v>
      </c>
      <c r="E1141" s="24" t="s">
        <v>277</v>
      </c>
      <c r="F1141" s="38">
        <v>1.0412049213432233E-2</v>
      </c>
    </row>
    <row r="1142" spans="2:6" x14ac:dyDescent="0.2">
      <c r="B1142" s="9" t="s">
        <v>157</v>
      </c>
      <c r="C1142" s="6" t="s">
        <v>356</v>
      </c>
      <c r="D1142" s="6" t="s">
        <v>456</v>
      </c>
      <c r="E1142" s="24" t="s">
        <v>277</v>
      </c>
      <c r="F1142" s="38">
        <v>4.5561521763966634E-2</v>
      </c>
    </row>
    <row r="1143" spans="2:6" x14ac:dyDescent="0.2">
      <c r="B1143" s="9" t="s">
        <v>158</v>
      </c>
      <c r="C1143" s="6" t="s">
        <v>356</v>
      </c>
      <c r="D1143" s="6" t="s">
        <v>456</v>
      </c>
      <c r="E1143" s="24" t="s">
        <v>277</v>
      </c>
      <c r="F1143" s="38">
        <v>1.5970457052419548E-2</v>
      </c>
    </row>
    <row r="1144" spans="2:6" x14ac:dyDescent="0.2">
      <c r="B1144" s="9" t="s">
        <v>99</v>
      </c>
      <c r="C1144" s="6" t="s">
        <v>5</v>
      </c>
      <c r="D1144" s="6" t="s">
        <v>357</v>
      </c>
      <c r="E1144" s="24" t="s">
        <v>277</v>
      </c>
      <c r="F1144" s="38">
        <v>0.11974056211541659</v>
      </c>
    </row>
    <row r="1145" spans="2:6" x14ac:dyDescent="0.2">
      <c r="B1145" s="9" t="s">
        <v>100</v>
      </c>
      <c r="C1145" s="6" t="s">
        <v>5</v>
      </c>
      <c r="D1145" s="6" t="s">
        <v>357</v>
      </c>
      <c r="E1145" s="24" t="s">
        <v>277</v>
      </c>
      <c r="F1145" s="38">
        <v>7.9648448228508653E-2</v>
      </c>
    </row>
    <row r="1146" spans="2:6" x14ac:dyDescent="0.2">
      <c r="B1146" s="9" t="s">
        <v>101</v>
      </c>
      <c r="C1146" s="6" t="s">
        <v>5</v>
      </c>
      <c r="D1146" s="6" t="s">
        <v>357</v>
      </c>
      <c r="E1146" s="24" t="s">
        <v>277</v>
      </c>
      <c r="F1146" s="38">
        <v>6.9639309341908526E-2</v>
      </c>
    </row>
    <row r="1147" spans="2:6" x14ac:dyDescent="0.2">
      <c r="B1147" s="9" t="s">
        <v>102</v>
      </c>
      <c r="C1147" s="6" t="s">
        <v>5</v>
      </c>
      <c r="D1147" s="6" t="s">
        <v>357</v>
      </c>
      <c r="E1147" s="24" t="s">
        <v>277</v>
      </c>
      <c r="F1147" s="38">
        <v>9.5215096422534243E-2</v>
      </c>
    </row>
    <row r="1148" spans="2:6" x14ac:dyDescent="0.2">
      <c r="B1148" s="9" t="s">
        <v>103</v>
      </c>
      <c r="C1148" s="6" t="s">
        <v>5</v>
      </c>
      <c r="D1148" s="6" t="s">
        <v>357</v>
      </c>
      <c r="E1148" s="24" t="s">
        <v>277</v>
      </c>
      <c r="F1148" s="38">
        <v>0.10812964930924547</v>
      </c>
    </row>
    <row r="1149" spans="2:6" x14ac:dyDescent="0.2">
      <c r="B1149" s="9" t="s">
        <v>104</v>
      </c>
      <c r="C1149" s="6" t="s">
        <v>5</v>
      </c>
      <c r="D1149" s="6" t="s">
        <v>357</v>
      </c>
      <c r="E1149" s="24" t="s">
        <v>277</v>
      </c>
      <c r="F1149" s="8">
        <v>0.1492301867743564</v>
      </c>
    </row>
    <row r="1150" spans="2:6" x14ac:dyDescent="0.2">
      <c r="B1150" s="9" t="s">
        <v>105</v>
      </c>
      <c r="C1150" s="6" t="s">
        <v>5</v>
      </c>
      <c r="D1150" s="6" t="s">
        <v>357</v>
      </c>
      <c r="E1150" s="24" t="s">
        <v>277</v>
      </c>
      <c r="F1150" s="8">
        <v>0.11365494685200328</v>
      </c>
    </row>
    <row r="1151" spans="2:6" x14ac:dyDescent="0.2">
      <c r="B1151" s="9" t="s">
        <v>106</v>
      </c>
      <c r="C1151" s="6" t="s">
        <v>5</v>
      </c>
      <c r="D1151" s="6" t="s">
        <v>357</v>
      </c>
      <c r="E1151" s="24" t="s">
        <v>277</v>
      </c>
      <c r="F1151" s="8">
        <v>9.0130169714944822E-2</v>
      </c>
    </row>
    <row r="1152" spans="2:6" x14ac:dyDescent="0.2">
      <c r="B1152" s="9" t="s">
        <v>107</v>
      </c>
      <c r="C1152" s="6" t="s">
        <v>5</v>
      </c>
      <c r="D1152" s="6" t="s">
        <v>358</v>
      </c>
      <c r="E1152" s="24" t="s">
        <v>277</v>
      </c>
      <c r="F1152" s="8">
        <v>9.1943090397495347E-2</v>
      </c>
    </row>
    <row r="1153" spans="2:6" x14ac:dyDescent="0.2">
      <c r="B1153" s="9" t="s">
        <v>108</v>
      </c>
      <c r="C1153" s="6" t="s">
        <v>5</v>
      </c>
      <c r="D1153" s="6" t="s">
        <v>358</v>
      </c>
      <c r="E1153" s="24" t="s">
        <v>277</v>
      </c>
      <c r="F1153" s="8">
        <v>8.1300813008130079E-2</v>
      </c>
    </row>
    <row r="1154" spans="2:6" x14ac:dyDescent="0.2">
      <c r="B1154" s="9" t="s">
        <v>109</v>
      </c>
      <c r="C1154" s="6" t="s">
        <v>5</v>
      </c>
      <c r="D1154" s="6" t="s">
        <v>358</v>
      </c>
      <c r="E1154" s="24" t="s">
        <v>277</v>
      </c>
      <c r="F1154" s="8">
        <v>9.6050866374305266E-2</v>
      </c>
    </row>
    <row r="1155" spans="2:6" x14ac:dyDescent="0.2">
      <c r="B1155" s="9" t="s">
        <v>110</v>
      </c>
      <c r="C1155" s="6" t="s">
        <v>5</v>
      </c>
      <c r="D1155" s="6" t="s">
        <v>358</v>
      </c>
      <c r="E1155" s="24" t="s">
        <v>277</v>
      </c>
      <c r="F1155" s="8">
        <v>8.385157545605304E-2</v>
      </c>
    </row>
    <row r="1156" spans="2:6" x14ac:dyDescent="0.2">
      <c r="B1156" s="9" t="s">
        <v>111</v>
      </c>
      <c r="C1156" s="6" t="s">
        <v>5</v>
      </c>
      <c r="D1156" s="6" t="s">
        <v>358</v>
      </c>
      <c r="E1156" s="24" t="s">
        <v>277</v>
      </c>
      <c r="F1156" s="8">
        <v>0.10661291705978215</v>
      </c>
    </row>
    <row r="1157" spans="2:6" x14ac:dyDescent="0.2">
      <c r="B1157" s="9" t="s">
        <v>112</v>
      </c>
      <c r="C1157" s="6" t="s">
        <v>5</v>
      </c>
      <c r="D1157" s="6" t="s">
        <v>358</v>
      </c>
      <c r="E1157" s="24" t="s">
        <v>277</v>
      </c>
      <c r="F1157" s="8">
        <v>7.7098520995704314E-2</v>
      </c>
    </row>
    <row r="1158" spans="2:6" x14ac:dyDescent="0.2">
      <c r="B1158" s="9" t="s">
        <v>113</v>
      </c>
      <c r="C1158" s="6" t="s">
        <v>5</v>
      </c>
      <c r="D1158" s="6" t="s">
        <v>358</v>
      </c>
      <c r="E1158" s="24" t="s">
        <v>277</v>
      </c>
      <c r="F1158" s="8">
        <v>9.8907766990291274E-2</v>
      </c>
    </row>
    <row r="1159" spans="2:6" x14ac:dyDescent="0.2">
      <c r="B1159" s="9" t="s">
        <v>114</v>
      </c>
      <c r="C1159" s="6" t="s">
        <v>5</v>
      </c>
      <c r="D1159" s="6" t="s">
        <v>358</v>
      </c>
      <c r="E1159" s="24" t="s">
        <v>277</v>
      </c>
      <c r="F1159" s="8">
        <v>0.10160055671537925</v>
      </c>
    </row>
    <row r="1160" spans="2:6" x14ac:dyDescent="0.2">
      <c r="B1160" s="9" t="s">
        <v>115</v>
      </c>
      <c r="C1160" s="6" t="s">
        <v>5</v>
      </c>
      <c r="D1160" s="6" t="s">
        <v>397</v>
      </c>
      <c r="E1160" s="24" t="s">
        <v>277</v>
      </c>
      <c r="F1160" s="8">
        <v>4.7637718094491271E-2</v>
      </c>
    </row>
    <row r="1161" spans="2:6" x14ac:dyDescent="0.2">
      <c r="B1161" s="9" t="s">
        <v>116</v>
      </c>
      <c r="C1161" s="6" t="s">
        <v>5</v>
      </c>
      <c r="D1161" s="6" t="s">
        <v>397</v>
      </c>
      <c r="E1161" s="24" t="s">
        <v>277</v>
      </c>
      <c r="F1161" s="8">
        <v>3.6192068800764449E-2</v>
      </c>
    </row>
    <row r="1162" spans="2:6" x14ac:dyDescent="0.2">
      <c r="B1162" s="9" t="s">
        <v>117</v>
      </c>
      <c r="C1162" s="6" t="s">
        <v>5</v>
      </c>
      <c r="D1162" s="6" t="s">
        <v>397</v>
      </c>
      <c r="E1162" s="24" t="s">
        <v>277</v>
      </c>
      <c r="F1162" s="8">
        <v>4.0483012689316422E-2</v>
      </c>
    </row>
    <row r="1163" spans="2:6" x14ac:dyDescent="0.2">
      <c r="B1163" s="9" t="s">
        <v>118</v>
      </c>
      <c r="C1163" s="6" t="s">
        <v>5</v>
      </c>
      <c r="D1163" s="6" t="s">
        <v>397</v>
      </c>
      <c r="E1163" s="24" t="s">
        <v>277</v>
      </c>
      <c r="F1163" s="8">
        <v>0.15640369860318709</v>
      </c>
    </row>
    <row r="1164" spans="2:6" x14ac:dyDescent="0.2">
      <c r="B1164" s="9" t="s">
        <v>119</v>
      </c>
      <c r="C1164" s="6" t="s">
        <v>5</v>
      </c>
      <c r="D1164" s="6" t="s">
        <v>397</v>
      </c>
      <c r="E1164" s="24" t="s">
        <v>277</v>
      </c>
      <c r="F1164" s="8">
        <v>5.9818724651949186E-2</v>
      </c>
    </row>
    <row r="1165" spans="2:6" x14ac:dyDescent="0.2">
      <c r="B1165" s="9" t="s">
        <v>120</v>
      </c>
      <c r="C1165" s="6" t="s">
        <v>5</v>
      </c>
      <c r="D1165" s="6" t="s">
        <v>397</v>
      </c>
      <c r="E1165" s="24" t="s">
        <v>277</v>
      </c>
      <c r="F1165" s="8">
        <v>7.2902766657770665E-2</v>
      </c>
    </row>
    <row r="1166" spans="2:6" x14ac:dyDescent="0.2">
      <c r="B1166" s="9" t="s">
        <v>121</v>
      </c>
      <c r="C1166" s="6" t="s">
        <v>5</v>
      </c>
      <c r="D1166" s="6" t="s">
        <v>397</v>
      </c>
      <c r="E1166" s="24" t="s">
        <v>277</v>
      </c>
      <c r="F1166" s="8">
        <v>5.212439772229522E-2</v>
      </c>
    </row>
    <row r="1167" spans="2:6" x14ac:dyDescent="0.2">
      <c r="B1167" s="9" t="s">
        <v>122</v>
      </c>
      <c r="C1167" s="6" t="s">
        <v>5</v>
      </c>
      <c r="D1167" s="6" t="s">
        <v>397</v>
      </c>
      <c r="E1167" s="24" t="s">
        <v>277</v>
      </c>
      <c r="F1167" s="8">
        <v>3.598045617274221E-2</v>
      </c>
    </row>
    <row r="1168" spans="2:6" x14ac:dyDescent="0.2">
      <c r="B1168" s="9" t="s">
        <v>123</v>
      </c>
      <c r="C1168" s="6" t="s">
        <v>5</v>
      </c>
      <c r="D1168" s="6" t="s">
        <v>456</v>
      </c>
      <c r="E1168" s="24" t="s">
        <v>277</v>
      </c>
      <c r="F1168" s="8">
        <v>4.1620962827544183E-2</v>
      </c>
    </row>
    <row r="1169" spans="2:6" x14ac:dyDescent="0.2">
      <c r="B1169" s="9" t="s">
        <v>124</v>
      </c>
      <c r="C1169" s="6" t="s">
        <v>5</v>
      </c>
      <c r="D1169" s="6" t="s">
        <v>456</v>
      </c>
      <c r="E1169" s="24" t="s">
        <v>277</v>
      </c>
      <c r="F1169" s="8">
        <v>2.2979223258204243E-2</v>
      </c>
    </row>
    <row r="1170" spans="2:6" x14ac:dyDescent="0.2">
      <c r="B1170" s="9" t="s">
        <v>125</v>
      </c>
      <c r="C1170" s="6" t="s">
        <v>5</v>
      </c>
      <c r="D1170" s="6" t="s">
        <v>456</v>
      </c>
      <c r="E1170" s="24" t="s">
        <v>277</v>
      </c>
      <c r="F1170" s="8">
        <v>3.7265773036704322E-2</v>
      </c>
    </row>
    <row r="1171" spans="2:6" x14ac:dyDescent="0.2">
      <c r="B1171" s="9" t="s">
        <v>126</v>
      </c>
      <c r="C1171" s="6" t="s">
        <v>5</v>
      </c>
      <c r="D1171" s="6" t="s">
        <v>456</v>
      </c>
      <c r="E1171" s="24" t="s">
        <v>277</v>
      </c>
      <c r="F1171" s="8">
        <v>3.3081834010446891E-2</v>
      </c>
    </row>
    <row r="1172" spans="2:6" x14ac:dyDescent="0.2">
      <c r="B1172" s="9" t="s">
        <v>127</v>
      </c>
      <c r="C1172" s="6" t="s">
        <v>5</v>
      </c>
      <c r="D1172" s="6" t="s">
        <v>456</v>
      </c>
      <c r="E1172" s="24" t="s">
        <v>277</v>
      </c>
      <c r="F1172" s="8">
        <v>2.0063740402723455E-2</v>
      </c>
    </row>
    <row r="1173" spans="2:6" x14ac:dyDescent="0.2">
      <c r="B1173" s="9" t="s">
        <v>128</v>
      </c>
      <c r="C1173" s="6" t="s">
        <v>5</v>
      </c>
      <c r="D1173" s="6" t="s">
        <v>456</v>
      </c>
      <c r="E1173" s="24" t="s">
        <v>277</v>
      </c>
      <c r="F1173" s="8">
        <v>8.6221762372822915E-3</v>
      </c>
    </row>
    <row r="1174" spans="2:6" x14ac:dyDescent="0.2">
      <c r="B1174" s="9" t="s">
        <v>69</v>
      </c>
      <c r="C1174" s="6" t="s">
        <v>4</v>
      </c>
      <c r="D1174" s="6" t="s">
        <v>398</v>
      </c>
      <c r="E1174" s="24" t="s">
        <v>277</v>
      </c>
      <c r="F1174" s="8">
        <v>2.1310021932212361E-2</v>
      </c>
    </row>
    <row r="1175" spans="2:6" x14ac:dyDescent="0.2">
      <c r="B1175" s="9" t="s">
        <v>70</v>
      </c>
      <c r="C1175" s="6" t="s">
        <v>4</v>
      </c>
      <c r="D1175" s="6" t="s">
        <v>398</v>
      </c>
      <c r="E1175" s="24" t="s">
        <v>277</v>
      </c>
      <c r="F1175" s="8">
        <v>2.0928589242663567E-2</v>
      </c>
    </row>
    <row r="1176" spans="2:6" x14ac:dyDescent="0.2">
      <c r="B1176" s="9" t="s">
        <v>71</v>
      </c>
      <c r="C1176" s="6" t="s">
        <v>4</v>
      </c>
      <c r="D1176" s="6" t="s">
        <v>398</v>
      </c>
      <c r="E1176" s="24" t="s">
        <v>277</v>
      </c>
      <c r="F1176" s="8">
        <v>3.8130554382944437E-2</v>
      </c>
    </row>
    <row r="1177" spans="2:6" x14ac:dyDescent="0.2">
      <c r="B1177" s="9" t="s">
        <v>72</v>
      </c>
      <c r="C1177" s="6" t="s">
        <v>4</v>
      </c>
      <c r="D1177" s="6" t="s">
        <v>398</v>
      </c>
      <c r="E1177" s="24" t="s">
        <v>277</v>
      </c>
      <c r="F1177" s="8">
        <v>3.7301021620337375E-2</v>
      </c>
    </row>
    <row r="1178" spans="2:6" x14ac:dyDescent="0.2">
      <c r="B1178" s="9" t="s">
        <v>73</v>
      </c>
      <c r="C1178" s="6" t="s">
        <v>4</v>
      </c>
      <c r="D1178" s="6" t="s">
        <v>398</v>
      </c>
      <c r="E1178" s="24" t="s">
        <v>277</v>
      </c>
      <c r="F1178" s="8">
        <v>1.6942826554565717E-2</v>
      </c>
    </row>
    <row r="1179" spans="2:6" x14ac:dyDescent="0.2">
      <c r="B1179" s="9" t="s">
        <v>74</v>
      </c>
      <c r="C1179" s="6" t="s">
        <v>4</v>
      </c>
      <c r="D1179" s="6" t="s">
        <v>398</v>
      </c>
      <c r="E1179" s="24" t="s">
        <v>277</v>
      </c>
      <c r="F1179" s="8">
        <v>2.925320170150815E-2</v>
      </c>
    </row>
    <row r="1180" spans="2:6" x14ac:dyDescent="0.2">
      <c r="B1180" s="9" t="s">
        <v>75</v>
      </c>
      <c r="C1180" s="6" t="s">
        <v>4</v>
      </c>
      <c r="D1180" s="6" t="s">
        <v>398</v>
      </c>
      <c r="E1180" s="24" t="s">
        <v>277</v>
      </c>
      <c r="F1180" s="8">
        <v>1.7859460936699344E-2</v>
      </c>
    </row>
    <row r="1181" spans="2:6" x14ac:dyDescent="0.2">
      <c r="B1181" s="9" t="s">
        <v>76</v>
      </c>
      <c r="C1181" s="6" t="s">
        <v>4</v>
      </c>
      <c r="D1181" s="6" t="s">
        <v>398</v>
      </c>
      <c r="E1181" s="24" t="s">
        <v>277</v>
      </c>
      <c r="F1181" s="8">
        <v>3.7619323792654841E-2</v>
      </c>
    </row>
    <row r="1182" spans="2:6" x14ac:dyDescent="0.2">
      <c r="B1182" s="9" t="s">
        <v>77</v>
      </c>
      <c r="C1182" s="6" t="s">
        <v>4</v>
      </c>
      <c r="D1182" s="6" t="s">
        <v>457</v>
      </c>
      <c r="E1182" s="24" t="s">
        <v>277</v>
      </c>
      <c r="F1182" s="8">
        <v>1.3844936708860759E-2</v>
      </c>
    </row>
    <row r="1183" spans="2:6" x14ac:dyDescent="0.2">
      <c r="B1183" s="9" t="s">
        <v>78</v>
      </c>
      <c r="C1183" s="6" t="s">
        <v>4</v>
      </c>
      <c r="D1183" s="6" t="s">
        <v>457</v>
      </c>
      <c r="E1183" s="24" t="s">
        <v>277</v>
      </c>
      <c r="F1183" s="8">
        <v>2.1049274437888697E-2</v>
      </c>
    </row>
    <row r="1184" spans="2:6" x14ac:dyDescent="0.2">
      <c r="B1184" s="9" t="s">
        <v>79</v>
      </c>
      <c r="C1184" s="6" t="s">
        <v>4</v>
      </c>
      <c r="D1184" s="6" t="s">
        <v>457</v>
      </c>
      <c r="E1184" s="24" t="s">
        <v>277</v>
      </c>
      <c r="F1184" s="8">
        <v>1.6691629594855401E-3</v>
      </c>
    </row>
    <row r="1185" spans="2:6" x14ac:dyDescent="0.2">
      <c r="B1185" s="9" t="s">
        <v>80</v>
      </c>
      <c r="C1185" s="6" t="s">
        <v>4</v>
      </c>
      <c r="D1185" s="6" t="s">
        <v>457</v>
      </c>
      <c r="E1185" s="24" t="s">
        <v>277</v>
      </c>
      <c r="F1185" s="8">
        <v>7.8937113131111736E-3</v>
      </c>
    </row>
    <row r="1186" spans="2:6" x14ac:dyDescent="0.2">
      <c r="B1186" s="9" t="s">
        <v>81</v>
      </c>
      <c r="C1186" s="6" t="s">
        <v>4</v>
      </c>
      <c r="D1186" s="6" t="s">
        <v>457</v>
      </c>
      <c r="E1186" s="24" t="s">
        <v>277</v>
      </c>
      <c r="F1186" s="8">
        <v>1.8834583225584001E-2</v>
      </c>
    </row>
    <row r="1187" spans="2:6" x14ac:dyDescent="0.2">
      <c r="B1187" s="9" t="s">
        <v>82</v>
      </c>
      <c r="C1187" s="6" t="s">
        <v>4</v>
      </c>
      <c r="D1187" s="6" t="s">
        <v>457</v>
      </c>
      <c r="E1187" s="24" t="s">
        <v>277</v>
      </c>
      <c r="F1187" s="8">
        <v>1.8494460420103054E-2</v>
      </c>
    </row>
    <row r="1188" spans="2:6" x14ac:dyDescent="0.2">
      <c r="B1188" s="9" t="s">
        <v>83</v>
      </c>
      <c r="C1188" s="6" t="s">
        <v>4</v>
      </c>
      <c r="D1188" s="6" t="s">
        <v>457</v>
      </c>
      <c r="E1188" s="24" t="s">
        <v>277</v>
      </c>
      <c r="F1188" s="8">
        <v>5.6025951524272645E-3</v>
      </c>
    </row>
    <row r="1189" spans="2:6" x14ac:dyDescent="0.2">
      <c r="B1189" s="9" t="s">
        <v>84</v>
      </c>
      <c r="C1189" s="6" t="s">
        <v>4</v>
      </c>
      <c r="D1189" s="6" t="s">
        <v>457</v>
      </c>
      <c r="E1189" s="24" t="s">
        <v>277</v>
      </c>
      <c r="F1189" s="8">
        <v>3.0088541352346304E-3</v>
      </c>
    </row>
    <row r="1190" spans="2:6" x14ac:dyDescent="0.2">
      <c r="B1190" s="9" t="s">
        <v>85</v>
      </c>
      <c r="C1190" s="6" t="s">
        <v>4</v>
      </c>
      <c r="D1190" s="6" t="s">
        <v>458</v>
      </c>
      <c r="E1190" s="24" t="s">
        <v>277</v>
      </c>
      <c r="F1190" s="8">
        <v>5.9336436858050685E-2</v>
      </c>
    </row>
    <row r="1191" spans="2:6" x14ac:dyDescent="0.2">
      <c r="B1191" s="9" t="s">
        <v>86</v>
      </c>
      <c r="C1191" s="6" t="s">
        <v>4</v>
      </c>
      <c r="D1191" s="6" t="s">
        <v>458</v>
      </c>
      <c r="E1191" s="24" t="s">
        <v>277</v>
      </c>
      <c r="F1191" s="8">
        <v>2.8684648984554414E-2</v>
      </c>
    </row>
    <row r="1192" spans="2:6" x14ac:dyDescent="0.2">
      <c r="B1192" s="9" t="s">
        <v>87</v>
      </c>
      <c r="C1192" s="6" t="s">
        <v>4</v>
      </c>
      <c r="D1192" s="6" t="s">
        <v>458</v>
      </c>
      <c r="E1192" s="24" t="s">
        <v>277</v>
      </c>
      <c r="F1192" s="8">
        <v>2.5625994472824723E-2</v>
      </c>
    </row>
    <row r="1193" spans="2:6" x14ac:dyDescent="0.2">
      <c r="B1193" s="9" t="s">
        <v>88</v>
      </c>
      <c r="C1193" s="6" t="s">
        <v>4</v>
      </c>
      <c r="D1193" s="6" t="s">
        <v>458</v>
      </c>
      <c r="E1193" s="24" t="s">
        <v>277</v>
      </c>
      <c r="F1193" s="8">
        <v>1.9830028328611898E-2</v>
      </c>
    </row>
    <row r="1194" spans="2:6" x14ac:dyDescent="0.2">
      <c r="B1194" s="9" t="s">
        <v>89</v>
      </c>
      <c r="C1194" s="6" t="s">
        <v>4</v>
      </c>
      <c r="D1194" s="6" t="s">
        <v>458</v>
      </c>
      <c r="E1194" s="24" t="s">
        <v>277</v>
      </c>
      <c r="F1194" s="8">
        <v>4.5187165775401064E-2</v>
      </c>
    </row>
    <row r="1195" spans="2:6" x14ac:dyDescent="0.2">
      <c r="B1195" s="9" t="s">
        <v>90</v>
      </c>
      <c r="C1195" s="6" t="s">
        <v>4</v>
      </c>
      <c r="D1195" s="6" t="s">
        <v>458</v>
      </c>
      <c r="E1195" s="24" t="s">
        <v>277</v>
      </c>
      <c r="F1195" s="8">
        <v>4.3006850247244016E-2</v>
      </c>
    </row>
    <row r="1196" spans="2:6" x14ac:dyDescent="0.2">
      <c r="B1196" s="9" t="s">
        <v>91</v>
      </c>
      <c r="C1196" s="6" t="s">
        <v>4</v>
      </c>
      <c r="D1196" s="6" t="s">
        <v>458</v>
      </c>
      <c r="E1196" s="24" t="s">
        <v>277</v>
      </c>
      <c r="F1196" s="8">
        <v>1.318423935627668E-2</v>
      </c>
    </row>
    <row r="1197" spans="2:6" x14ac:dyDescent="0.2">
      <c r="B1197" s="9" t="s">
        <v>92</v>
      </c>
      <c r="C1197" s="6" t="s">
        <v>4</v>
      </c>
      <c r="D1197" s="6" t="s">
        <v>458</v>
      </c>
      <c r="E1197" s="24" t="s">
        <v>277</v>
      </c>
      <c r="F1197" s="8">
        <v>2.2780525904712315E-2</v>
      </c>
    </row>
    <row r="1198" spans="2:6" x14ac:dyDescent="0.2">
      <c r="B1198" s="9" t="s">
        <v>93</v>
      </c>
      <c r="C1198" s="6" t="s">
        <v>4</v>
      </c>
      <c r="D1198" s="6" t="s">
        <v>459</v>
      </c>
      <c r="E1198" s="24" t="s">
        <v>277</v>
      </c>
      <c r="F1198" s="8">
        <v>1.2920243955711621E-2</v>
      </c>
    </row>
    <row r="1199" spans="2:6" x14ac:dyDescent="0.2">
      <c r="B1199" s="9" t="s">
        <v>94</v>
      </c>
      <c r="C1199" s="6" t="s">
        <v>4</v>
      </c>
      <c r="D1199" s="6" t="s">
        <v>459</v>
      </c>
      <c r="E1199" s="24" t="s">
        <v>277</v>
      </c>
      <c r="F1199" s="8">
        <v>1.7913990027498545E-3</v>
      </c>
    </row>
    <row r="1200" spans="2:6" x14ac:dyDescent="0.2">
      <c r="B1200" s="9" t="s">
        <v>95</v>
      </c>
      <c r="C1200" s="6" t="s">
        <v>4</v>
      </c>
      <c r="D1200" s="6" t="s">
        <v>459</v>
      </c>
      <c r="E1200" s="24" t="s">
        <v>277</v>
      </c>
      <c r="F1200" s="8">
        <v>1.897667003893436E-2</v>
      </c>
    </row>
    <row r="1201" spans="2:6" x14ac:dyDescent="0.2">
      <c r="B1201" s="9" t="s">
        <v>96</v>
      </c>
      <c r="C1201" s="6" t="s">
        <v>4</v>
      </c>
      <c r="D1201" s="6" t="s">
        <v>459</v>
      </c>
      <c r="E1201" s="24" t="s">
        <v>277</v>
      </c>
      <c r="F1201" s="8">
        <v>9.4812252158161837E-3</v>
      </c>
    </row>
    <row r="1202" spans="2:6" x14ac:dyDescent="0.2">
      <c r="B1202" s="9" t="s">
        <v>97</v>
      </c>
      <c r="C1202" s="6" t="s">
        <v>4</v>
      </c>
      <c r="D1202" s="6" t="s">
        <v>459</v>
      </c>
      <c r="E1202" s="24" t="s">
        <v>277</v>
      </c>
      <c r="F1202" s="8">
        <v>1.7539479433243872E-2</v>
      </c>
    </row>
    <row r="1203" spans="2:6" x14ac:dyDescent="0.2">
      <c r="B1203" s="9" t="s">
        <v>98</v>
      </c>
      <c r="C1203" s="6" t="s">
        <v>4</v>
      </c>
      <c r="D1203" s="6" t="s">
        <v>459</v>
      </c>
      <c r="E1203" s="24" t="s">
        <v>277</v>
      </c>
      <c r="F1203" s="8">
        <v>1.7099430018999367E-2</v>
      </c>
    </row>
    <row r="1204" spans="2:6" x14ac:dyDescent="0.2">
      <c r="B1204" s="9" t="s">
        <v>39</v>
      </c>
      <c r="C1204" s="6" t="s">
        <v>3</v>
      </c>
      <c r="D1204" s="6" t="s">
        <v>459</v>
      </c>
      <c r="E1204" s="24" t="s">
        <v>277</v>
      </c>
      <c r="F1204" s="8">
        <v>5.64081294068851E-3</v>
      </c>
    </row>
    <row r="1205" spans="2:6" x14ac:dyDescent="0.2">
      <c r="B1205" s="9" t="s">
        <v>40</v>
      </c>
      <c r="C1205" s="6" t="s">
        <v>3</v>
      </c>
      <c r="D1205" s="6" t="s">
        <v>459</v>
      </c>
      <c r="E1205" s="24" t="s">
        <v>277</v>
      </c>
      <c r="F1205" s="8">
        <v>8.9572337994450191E-3</v>
      </c>
    </row>
    <row r="1206" spans="2:6" x14ac:dyDescent="0.2">
      <c r="B1206" s="9" t="s">
        <v>41</v>
      </c>
      <c r="C1206" s="6" t="s">
        <v>3</v>
      </c>
      <c r="D1206" s="6" t="s">
        <v>460</v>
      </c>
      <c r="E1206" s="24" t="s">
        <v>277</v>
      </c>
      <c r="F1206" s="8">
        <v>5.3653097818173842E-4</v>
      </c>
    </row>
    <row r="1207" spans="2:6" x14ac:dyDescent="0.2">
      <c r="B1207" s="9" t="s">
        <v>42</v>
      </c>
      <c r="C1207" s="6" t="s">
        <v>3</v>
      </c>
      <c r="D1207" s="6" t="s">
        <v>460</v>
      </c>
      <c r="E1207" s="24" t="s">
        <v>277</v>
      </c>
      <c r="F1207" s="8">
        <v>1.7199113934804997E-4</v>
      </c>
    </row>
    <row r="1208" spans="2:6" x14ac:dyDescent="0.2">
      <c r="B1208" s="9" t="s">
        <v>43</v>
      </c>
      <c r="C1208" s="6" t="s">
        <v>3</v>
      </c>
      <c r="D1208" s="6" t="s">
        <v>460</v>
      </c>
      <c r="E1208" s="24" t="s">
        <v>277</v>
      </c>
      <c r="F1208" s="8" t="s">
        <v>479</v>
      </c>
    </row>
    <row r="1209" spans="2:6" x14ac:dyDescent="0.2">
      <c r="B1209" s="9" t="s">
        <v>44</v>
      </c>
      <c r="C1209" s="6" t="s">
        <v>3</v>
      </c>
      <c r="D1209" s="6" t="s">
        <v>460</v>
      </c>
      <c r="E1209" s="24" t="s">
        <v>277</v>
      </c>
      <c r="F1209" s="8">
        <v>6.3416819903577056E-4</v>
      </c>
    </row>
    <row r="1210" spans="2:6" x14ac:dyDescent="0.2">
      <c r="B1210" s="9" t="s">
        <v>45</v>
      </c>
      <c r="C1210" s="6" t="s">
        <v>3</v>
      </c>
      <c r="D1210" s="6" t="s">
        <v>460</v>
      </c>
      <c r="E1210" s="24" t="s">
        <v>277</v>
      </c>
      <c r="F1210" s="8">
        <v>1.7207901966216375E-4</v>
      </c>
    </row>
    <row r="1211" spans="2:6" x14ac:dyDescent="0.2">
      <c r="B1211" s="9" t="s">
        <v>46</v>
      </c>
      <c r="C1211" s="6" t="s">
        <v>3</v>
      </c>
      <c r="D1211" s="6" t="s">
        <v>460</v>
      </c>
      <c r="E1211" s="24" t="s">
        <v>277</v>
      </c>
      <c r="F1211" s="8">
        <v>3.0201957456124732E-4</v>
      </c>
    </row>
    <row r="1212" spans="2:6" x14ac:dyDescent="0.2">
      <c r="B1212" s="9" t="s">
        <v>47</v>
      </c>
      <c r="C1212" s="6" t="s">
        <v>3</v>
      </c>
      <c r="D1212" s="6" t="s">
        <v>460</v>
      </c>
      <c r="E1212" s="24" t="s">
        <v>277</v>
      </c>
      <c r="F1212" s="8" t="s">
        <v>532</v>
      </c>
    </row>
    <row r="1213" spans="2:6" x14ac:dyDescent="0.2">
      <c r="B1213" s="9" t="s">
        <v>48</v>
      </c>
      <c r="C1213" s="6" t="s">
        <v>3</v>
      </c>
      <c r="D1213" s="6" t="s">
        <v>460</v>
      </c>
      <c r="E1213" s="24" t="s">
        <v>277</v>
      </c>
      <c r="F1213" s="8" t="s">
        <v>479</v>
      </c>
    </row>
    <row r="1214" spans="2:6" x14ac:dyDescent="0.2">
      <c r="B1214" s="9" t="s">
        <v>49</v>
      </c>
      <c r="C1214" s="6" t="s">
        <v>3</v>
      </c>
      <c r="D1214" s="6" t="s">
        <v>461</v>
      </c>
      <c r="E1214" s="24" t="s">
        <v>277</v>
      </c>
      <c r="F1214" s="8">
        <v>3.8604333290234399E-3</v>
      </c>
    </row>
    <row r="1215" spans="2:6" x14ac:dyDescent="0.2">
      <c r="B1215" s="9" t="s">
        <v>50</v>
      </c>
      <c r="C1215" s="6" t="s">
        <v>3</v>
      </c>
      <c r="D1215" s="6" t="s">
        <v>461</v>
      </c>
      <c r="E1215" s="24" t="s">
        <v>277</v>
      </c>
      <c r="F1215" s="8">
        <v>1.2757044935262758E-2</v>
      </c>
    </row>
    <row r="1216" spans="2:6" x14ac:dyDescent="0.2">
      <c r="B1216" s="9" t="s">
        <v>51</v>
      </c>
      <c r="C1216" s="6" t="s">
        <v>3</v>
      </c>
      <c r="D1216" s="6" t="s">
        <v>461</v>
      </c>
      <c r="E1216" s="24" t="s">
        <v>277</v>
      </c>
      <c r="F1216" s="8">
        <v>1.2116362805052293E-2</v>
      </c>
    </row>
    <row r="1217" spans="2:6" x14ac:dyDescent="0.2">
      <c r="B1217" s="9" t="s">
        <v>52</v>
      </c>
      <c r="C1217" s="6" t="s">
        <v>3</v>
      </c>
      <c r="D1217" s="6" t="s">
        <v>461</v>
      </c>
      <c r="E1217" s="24" t="s">
        <v>277</v>
      </c>
      <c r="F1217" s="8">
        <v>6.3319262386136417E-3</v>
      </c>
    </row>
    <row r="1218" spans="2:6" x14ac:dyDescent="0.2">
      <c r="B1218" s="9" t="s">
        <v>53</v>
      </c>
      <c r="C1218" s="6" t="s">
        <v>3</v>
      </c>
      <c r="D1218" s="6" t="s">
        <v>461</v>
      </c>
      <c r="E1218" s="24" t="s">
        <v>277</v>
      </c>
      <c r="F1218" s="8">
        <v>8.4395131641040837E-3</v>
      </c>
    </row>
    <row r="1219" spans="2:6" x14ac:dyDescent="0.2">
      <c r="B1219" s="9" t="s">
        <v>54</v>
      </c>
      <c r="C1219" s="6" t="s">
        <v>3</v>
      </c>
      <c r="D1219" s="6" t="s">
        <v>461</v>
      </c>
      <c r="E1219" s="24" t="s">
        <v>277</v>
      </c>
      <c r="F1219" s="8">
        <v>1.3990829277453484E-2</v>
      </c>
    </row>
    <row r="1220" spans="2:6" x14ac:dyDescent="0.2">
      <c r="B1220" s="9" t="s">
        <v>55</v>
      </c>
      <c r="C1220" s="6" t="s">
        <v>3</v>
      </c>
      <c r="D1220" s="6" t="s">
        <v>461</v>
      </c>
      <c r="E1220" s="24" t="s">
        <v>277</v>
      </c>
      <c r="F1220" s="8">
        <v>8.361839604713036E-3</v>
      </c>
    </row>
    <row r="1221" spans="2:6" x14ac:dyDescent="0.2">
      <c r="B1221" s="9" t="s">
        <v>56</v>
      </c>
      <c r="C1221" s="6" t="s">
        <v>3</v>
      </c>
      <c r="D1221" s="6" t="s">
        <v>461</v>
      </c>
      <c r="E1221" s="24" t="s">
        <v>277</v>
      </c>
      <c r="F1221" s="8">
        <v>3.785397102715294E-3</v>
      </c>
    </row>
    <row r="1222" spans="2:6" x14ac:dyDescent="0.2">
      <c r="B1222" s="9" t="s">
        <v>57</v>
      </c>
      <c r="C1222" s="6" t="s">
        <v>3</v>
      </c>
      <c r="D1222" s="6" t="s">
        <v>462</v>
      </c>
      <c r="E1222" s="24" t="s">
        <v>277</v>
      </c>
      <c r="F1222" s="8">
        <v>5.6724794548005608E-2</v>
      </c>
    </row>
    <row r="1223" spans="2:6" x14ac:dyDescent="0.2">
      <c r="B1223" s="9" t="s">
        <v>58</v>
      </c>
      <c r="C1223" s="6" t="s">
        <v>3</v>
      </c>
      <c r="D1223" s="6" t="s">
        <v>462</v>
      </c>
      <c r="E1223" s="24" t="s">
        <v>277</v>
      </c>
      <c r="F1223" s="8">
        <v>2.6101482564209647E-2</v>
      </c>
    </row>
    <row r="1224" spans="2:6" x14ac:dyDescent="0.2">
      <c r="B1224" s="9" t="s">
        <v>59</v>
      </c>
      <c r="C1224" s="6" t="s">
        <v>3</v>
      </c>
      <c r="D1224" s="6" t="s">
        <v>462</v>
      </c>
      <c r="E1224" s="24" t="s">
        <v>277</v>
      </c>
      <c r="F1224" s="55">
        <v>3.6199878756386937E-2</v>
      </c>
    </row>
    <row r="1225" spans="2:6" x14ac:dyDescent="0.2">
      <c r="B1225" s="9" t="s">
        <v>60</v>
      </c>
      <c r="C1225" s="6" t="s">
        <v>3</v>
      </c>
      <c r="D1225" s="6" t="s">
        <v>462</v>
      </c>
      <c r="E1225" s="24" t="s">
        <v>277</v>
      </c>
      <c r="F1225" s="55" t="s">
        <v>479</v>
      </c>
    </row>
    <row r="1226" spans="2:6" x14ac:dyDescent="0.2">
      <c r="B1226" s="9" t="s">
        <v>61</v>
      </c>
      <c r="C1226" s="6" t="s">
        <v>3</v>
      </c>
      <c r="D1226" s="6" t="s">
        <v>462</v>
      </c>
      <c r="E1226" s="24" t="s">
        <v>277</v>
      </c>
      <c r="F1226" s="55">
        <v>3.0623370466935289E-2</v>
      </c>
    </row>
    <row r="1227" spans="2:6" x14ac:dyDescent="0.2">
      <c r="B1227" s="9" t="s">
        <v>62</v>
      </c>
      <c r="C1227" s="6" t="s">
        <v>3</v>
      </c>
      <c r="D1227" s="6" t="s">
        <v>462</v>
      </c>
      <c r="E1227" s="24" t="s">
        <v>277</v>
      </c>
      <c r="F1227" s="55">
        <v>1.9040564681277506E-2</v>
      </c>
    </row>
    <row r="1228" spans="2:6" x14ac:dyDescent="0.2">
      <c r="B1228" s="9" t="s">
        <v>63</v>
      </c>
      <c r="C1228" s="6" t="s">
        <v>3</v>
      </c>
      <c r="D1228" s="6" t="s">
        <v>462</v>
      </c>
      <c r="E1228" s="24" t="s">
        <v>277</v>
      </c>
      <c r="F1228" s="55">
        <v>1.224373576309795E-2</v>
      </c>
    </row>
    <row r="1229" spans="2:6" x14ac:dyDescent="0.2">
      <c r="B1229" s="9" t="s">
        <v>64</v>
      </c>
      <c r="C1229" s="6" t="s">
        <v>3</v>
      </c>
      <c r="D1229" s="6" t="s">
        <v>462</v>
      </c>
      <c r="E1229" s="24" t="s">
        <v>277</v>
      </c>
      <c r="F1229" s="55">
        <v>1.0813177928990097E-2</v>
      </c>
    </row>
    <row r="1230" spans="2:6" x14ac:dyDescent="0.2">
      <c r="B1230" s="9" t="s">
        <v>65</v>
      </c>
      <c r="C1230" s="6" t="s">
        <v>3</v>
      </c>
      <c r="D1230" s="6" t="s">
        <v>463</v>
      </c>
      <c r="E1230" s="24" t="s">
        <v>277</v>
      </c>
      <c r="F1230" s="55" t="s">
        <v>479</v>
      </c>
    </row>
    <row r="1231" spans="2:6" x14ac:dyDescent="0.2">
      <c r="B1231" s="9" t="s">
        <v>66</v>
      </c>
      <c r="C1231" s="6" t="s">
        <v>3</v>
      </c>
      <c r="D1231" s="6" t="s">
        <v>463</v>
      </c>
      <c r="E1231" s="24" t="s">
        <v>277</v>
      </c>
      <c r="F1231" s="8">
        <v>3.7414656349567595E-2</v>
      </c>
    </row>
    <row r="1232" spans="2:6" x14ac:dyDescent="0.2">
      <c r="B1232" s="9" t="s">
        <v>67</v>
      </c>
      <c r="C1232" s="6" t="s">
        <v>3</v>
      </c>
      <c r="D1232" s="6" t="s">
        <v>463</v>
      </c>
      <c r="E1232" s="24" t="s">
        <v>277</v>
      </c>
      <c r="F1232" s="55" t="s">
        <v>479</v>
      </c>
    </row>
    <row r="1233" spans="2:6" x14ac:dyDescent="0.2">
      <c r="B1233" s="9" t="s">
        <v>68</v>
      </c>
      <c r="C1233" s="6" t="s">
        <v>3</v>
      </c>
      <c r="D1233" s="6" t="s">
        <v>463</v>
      </c>
      <c r="E1233" s="24" t="s">
        <v>277</v>
      </c>
      <c r="F1233" s="8">
        <v>7.1440411072434942E-2</v>
      </c>
    </row>
    <row r="1234" spans="2:6" x14ac:dyDescent="0.2">
      <c r="B1234" s="9" t="s">
        <v>9</v>
      </c>
      <c r="C1234" s="6" t="s">
        <v>2</v>
      </c>
      <c r="D1234" s="6" t="s">
        <v>463</v>
      </c>
      <c r="E1234" s="24" t="s">
        <v>277</v>
      </c>
      <c r="F1234" s="8">
        <v>7.58817730137939E-3</v>
      </c>
    </row>
    <row r="1235" spans="2:6" x14ac:dyDescent="0.2">
      <c r="B1235" s="9" t="s">
        <v>10</v>
      </c>
      <c r="C1235" s="6" t="s">
        <v>2</v>
      </c>
      <c r="D1235" s="6" t="s">
        <v>463</v>
      </c>
      <c r="E1235" s="24" t="s">
        <v>277</v>
      </c>
      <c r="F1235" s="8">
        <v>1.278289565147402E-2</v>
      </c>
    </row>
    <row r="1236" spans="2:6" x14ac:dyDescent="0.2">
      <c r="B1236" s="9" t="s">
        <v>11</v>
      </c>
      <c r="C1236" s="6" t="s">
        <v>2</v>
      </c>
      <c r="D1236" s="6" t="s">
        <v>463</v>
      </c>
      <c r="E1236" s="24" t="s">
        <v>277</v>
      </c>
      <c r="F1236" s="8">
        <v>0.2074057374739334</v>
      </c>
    </row>
    <row r="1237" spans="2:6" x14ac:dyDescent="0.2">
      <c r="B1237" s="9" t="s">
        <v>12</v>
      </c>
      <c r="C1237" s="6" t="s">
        <v>2</v>
      </c>
      <c r="D1237" s="6" t="s">
        <v>463</v>
      </c>
      <c r="E1237" s="24" t="s">
        <v>277</v>
      </c>
      <c r="F1237" s="55" t="s">
        <v>479</v>
      </c>
    </row>
    <row r="1238" spans="2:6" x14ac:dyDescent="0.2">
      <c r="B1238" s="9" t="s">
        <v>13</v>
      </c>
      <c r="C1238" s="6" t="s">
        <v>2</v>
      </c>
      <c r="D1238" s="6"/>
      <c r="E1238" s="24" t="s">
        <v>277</v>
      </c>
      <c r="F1238" s="55"/>
    </row>
    <row r="1239" spans="2:6" x14ac:dyDescent="0.2">
      <c r="B1239" s="9" t="s">
        <v>14</v>
      </c>
      <c r="C1239" s="6" t="s">
        <v>2</v>
      </c>
      <c r="D1239" s="6" t="s">
        <v>464</v>
      </c>
      <c r="E1239" s="24" t="s">
        <v>277</v>
      </c>
      <c r="F1239" s="8">
        <v>3.0633215712125325E-3</v>
      </c>
    </row>
    <row r="1240" spans="2:6" x14ac:dyDescent="0.2">
      <c r="B1240" s="9" t="s">
        <v>15</v>
      </c>
      <c r="C1240" s="6" t="s">
        <v>2</v>
      </c>
      <c r="D1240" s="6" t="s">
        <v>464</v>
      </c>
      <c r="E1240" s="24" t="s">
        <v>277</v>
      </c>
      <c r="F1240" s="8">
        <v>9.2789574434912333E-4</v>
      </c>
    </row>
    <row r="1241" spans="2:6" x14ac:dyDescent="0.2">
      <c r="B1241" s="9" t="s">
        <v>16</v>
      </c>
      <c r="C1241" s="6" t="s">
        <v>2</v>
      </c>
      <c r="D1241" s="6" t="s">
        <v>464</v>
      </c>
      <c r="E1241" s="24" t="s">
        <v>277</v>
      </c>
      <c r="F1241" s="8">
        <v>4.7820085445281961E-4</v>
      </c>
    </row>
    <row r="1242" spans="2:6" x14ac:dyDescent="0.2">
      <c r="B1242" s="9" t="s">
        <v>17</v>
      </c>
      <c r="C1242" s="6" t="s">
        <v>2</v>
      </c>
      <c r="D1242" s="6"/>
      <c r="E1242" s="24" t="s">
        <v>277</v>
      </c>
      <c r="F1242" s="55"/>
    </row>
    <row r="1243" spans="2:6" x14ac:dyDescent="0.2">
      <c r="B1243" s="9" t="s">
        <v>18</v>
      </c>
      <c r="C1243" s="6" t="s">
        <v>2</v>
      </c>
      <c r="D1243" s="6" t="s">
        <v>464</v>
      </c>
      <c r="E1243" s="24" t="s">
        <v>277</v>
      </c>
      <c r="F1243" s="8">
        <v>1.180373431543906E-3</v>
      </c>
    </row>
    <row r="1244" spans="2:6" x14ac:dyDescent="0.2">
      <c r="B1244" s="9" t="s">
        <v>19</v>
      </c>
      <c r="C1244" s="6" t="s">
        <v>2</v>
      </c>
      <c r="D1244" s="6" t="s">
        <v>464</v>
      </c>
      <c r="E1244" s="24" t="s">
        <v>277</v>
      </c>
      <c r="F1244" s="55" t="s">
        <v>479</v>
      </c>
    </row>
    <row r="1245" spans="2:6" x14ac:dyDescent="0.2">
      <c r="B1245" s="9" t="s">
        <v>20</v>
      </c>
      <c r="C1245" s="6" t="s">
        <v>2</v>
      </c>
      <c r="D1245" s="6" t="s">
        <v>464</v>
      </c>
      <c r="E1245" s="24" t="s">
        <v>277</v>
      </c>
      <c r="F1245" s="55" t="s">
        <v>479</v>
      </c>
    </row>
    <row r="1246" spans="2:6" x14ac:dyDescent="0.2">
      <c r="B1246" s="9" t="s">
        <v>21</v>
      </c>
      <c r="C1246" s="6" t="s">
        <v>2</v>
      </c>
      <c r="D1246" s="6" t="s">
        <v>464</v>
      </c>
      <c r="E1246" s="24" t="s">
        <v>277</v>
      </c>
      <c r="F1246" s="55" t="s">
        <v>479</v>
      </c>
    </row>
    <row r="1247" spans="2:6" x14ac:dyDescent="0.2">
      <c r="B1247" s="9" t="s">
        <v>22</v>
      </c>
      <c r="C1247" s="6" t="s">
        <v>2</v>
      </c>
      <c r="D1247" s="6" t="s">
        <v>464</v>
      </c>
      <c r="E1247" s="24" t="s">
        <v>277</v>
      </c>
      <c r="F1247" s="8">
        <v>2.9641219018050586E-4</v>
      </c>
    </row>
    <row r="1248" spans="2:6" x14ac:dyDescent="0.2">
      <c r="B1248" s="9" t="s">
        <v>23</v>
      </c>
      <c r="C1248" s="6" t="s">
        <v>2</v>
      </c>
      <c r="D1248" s="6" t="s">
        <v>465</v>
      </c>
      <c r="E1248" s="24" t="s">
        <v>277</v>
      </c>
      <c r="F1248" s="8">
        <v>3.8731172346775873E-2</v>
      </c>
    </row>
    <row r="1249" spans="2:6" x14ac:dyDescent="0.2">
      <c r="B1249" s="9" t="s">
        <v>24</v>
      </c>
      <c r="C1249" s="6" t="s">
        <v>2</v>
      </c>
      <c r="D1249" s="6" t="s">
        <v>465</v>
      </c>
      <c r="E1249" s="24" t="s">
        <v>277</v>
      </c>
      <c r="F1249" s="8">
        <v>1.2460602506780032E-2</v>
      </c>
    </row>
    <row r="1250" spans="2:6" x14ac:dyDescent="0.2">
      <c r="B1250" s="9" t="s">
        <v>25</v>
      </c>
      <c r="C1250" s="6" t="s">
        <v>2</v>
      </c>
      <c r="D1250" s="6" t="s">
        <v>465</v>
      </c>
      <c r="E1250" s="24" t="s">
        <v>277</v>
      </c>
      <c r="F1250" s="8">
        <v>3.1502454485717597E-2</v>
      </c>
    </row>
    <row r="1251" spans="2:6" x14ac:dyDescent="0.2">
      <c r="B1251" s="9" t="s">
        <v>26</v>
      </c>
      <c r="C1251" s="6" t="s">
        <v>2</v>
      </c>
      <c r="D1251" s="6" t="s">
        <v>465</v>
      </c>
      <c r="E1251" s="24" t="s">
        <v>277</v>
      </c>
      <c r="F1251" s="8">
        <v>3.2433973696403752E-2</v>
      </c>
    </row>
    <row r="1252" spans="2:6" x14ac:dyDescent="0.2">
      <c r="B1252" s="9" t="s">
        <v>27</v>
      </c>
      <c r="C1252" s="6" t="s">
        <v>2</v>
      </c>
      <c r="D1252" s="6" t="s">
        <v>465</v>
      </c>
      <c r="E1252" s="24" t="s">
        <v>277</v>
      </c>
      <c r="F1252" s="8">
        <v>2.7975296277749962E-2</v>
      </c>
    </row>
    <row r="1253" spans="2:6" x14ac:dyDescent="0.2">
      <c r="B1253" s="9" t="s">
        <v>28</v>
      </c>
      <c r="C1253" s="6" t="s">
        <v>2</v>
      </c>
      <c r="D1253" s="6" t="s">
        <v>465</v>
      </c>
      <c r="E1253" s="24" t="s">
        <v>277</v>
      </c>
      <c r="F1253" s="8">
        <v>4.0764331210191095E-2</v>
      </c>
    </row>
    <row r="1254" spans="2:6" x14ac:dyDescent="0.2">
      <c r="B1254" s="9" t="s">
        <v>29</v>
      </c>
      <c r="C1254" s="6" t="s">
        <v>2</v>
      </c>
      <c r="D1254" s="6" t="s">
        <v>465</v>
      </c>
      <c r="E1254" s="24" t="s">
        <v>277</v>
      </c>
      <c r="F1254" s="8">
        <v>3.2382615118601958E-2</v>
      </c>
    </row>
    <row r="1255" spans="2:6" x14ac:dyDescent="0.2">
      <c r="B1255" s="9" t="s">
        <v>30</v>
      </c>
      <c r="C1255" s="6" t="s">
        <v>2</v>
      </c>
      <c r="D1255" s="6" t="s">
        <v>465</v>
      </c>
      <c r="E1255" s="24" t="s">
        <v>277</v>
      </c>
      <c r="F1255" s="8">
        <v>2.5122501361126232E-2</v>
      </c>
    </row>
    <row r="1256" spans="2:6" x14ac:dyDescent="0.2">
      <c r="B1256" s="9" t="s">
        <v>31</v>
      </c>
      <c r="C1256" s="6" t="s">
        <v>2</v>
      </c>
      <c r="D1256" s="6" t="s">
        <v>466</v>
      </c>
      <c r="E1256" s="24" t="s">
        <v>277</v>
      </c>
      <c r="F1256" s="8">
        <v>2.5568018956259198E-2</v>
      </c>
    </row>
    <row r="1257" spans="2:6" x14ac:dyDescent="0.2">
      <c r="B1257" s="9" t="s">
        <v>32</v>
      </c>
      <c r="C1257" s="6" t="s">
        <v>2</v>
      </c>
      <c r="D1257" s="6" t="s">
        <v>466</v>
      </c>
      <c r="E1257" s="24" t="s">
        <v>277</v>
      </c>
      <c r="F1257" s="8">
        <v>2.4378702704748928E-2</v>
      </c>
    </row>
    <row r="1258" spans="2:6" x14ac:dyDescent="0.2">
      <c r="B1258" s="9" t="s">
        <v>33</v>
      </c>
      <c r="C1258" s="6" t="s">
        <v>2</v>
      </c>
      <c r="D1258" s="6" t="s">
        <v>466</v>
      </c>
      <c r="E1258" s="24" t="s">
        <v>277</v>
      </c>
      <c r="F1258" s="8">
        <v>2.9742936052687484E-2</v>
      </c>
    </row>
    <row r="1259" spans="2:6" x14ac:dyDescent="0.2">
      <c r="B1259" s="9" t="s">
        <v>34</v>
      </c>
      <c r="C1259" s="6" t="s">
        <v>2</v>
      </c>
      <c r="D1259" s="6" t="s">
        <v>466</v>
      </c>
      <c r="E1259" s="24" t="s">
        <v>277</v>
      </c>
      <c r="F1259" s="8">
        <v>2.1442966545747684E-2</v>
      </c>
    </row>
    <row r="1260" spans="2:6" x14ac:dyDescent="0.2">
      <c r="B1260" s="9" t="s">
        <v>35</v>
      </c>
      <c r="C1260" s="6" t="s">
        <v>2</v>
      </c>
      <c r="D1260" s="6" t="s">
        <v>466</v>
      </c>
      <c r="E1260" s="24" t="s">
        <v>277</v>
      </c>
      <c r="F1260" s="8">
        <v>2.1850279760756319E-2</v>
      </c>
    </row>
    <row r="1261" spans="2:6" x14ac:dyDescent="0.2">
      <c r="B1261" s="9" t="s">
        <v>36</v>
      </c>
      <c r="C1261" s="6" t="s">
        <v>2</v>
      </c>
      <c r="D1261" s="6" t="s">
        <v>466</v>
      </c>
      <c r="E1261" s="24" t="s">
        <v>277</v>
      </c>
      <c r="F1261" s="8">
        <v>3.2381084454305931E-2</v>
      </c>
    </row>
    <row r="1262" spans="2:6" x14ac:dyDescent="0.2">
      <c r="B1262" s="9" t="s">
        <v>37</v>
      </c>
      <c r="C1262" s="6" t="s">
        <v>2</v>
      </c>
      <c r="D1262" s="6" t="s">
        <v>466</v>
      </c>
      <c r="E1262" s="24" t="s">
        <v>277</v>
      </c>
      <c r="F1262" s="8">
        <v>1.7767319726499222E-2</v>
      </c>
    </row>
    <row r="1263" spans="2:6" x14ac:dyDescent="0.2">
      <c r="B1263" s="9" t="s">
        <v>38</v>
      </c>
      <c r="C1263" s="6" t="s">
        <v>2</v>
      </c>
      <c r="D1263" s="6" t="s">
        <v>466</v>
      </c>
      <c r="E1263" s="24" t="s">
        <v>277</v>
      </c>
      <c r="F1263" s="8">
        <v>1.7746693310495769E-2</v>
      </c>
    </row>
    <row r="1264" spans="2:6" x14ac:dyDescent="0.2">
      <c r="B1264" s="9" t="s">
        <v>159</v>
      </c>
      <c r="C1264" s="6" t="s">
        <v>270</v>
      </c>
      <c r="D1264" s="6" t="s">
        <v>239</v>
      </c>
      <c r="E1264" s="25" t="s">
        <v>273</v>
      </c>
      <c r="F1264" s="8">
        <v>6.3813750942132152E-2</v>
      </c>
    </row>
    <row r="1265" spans="2:6" x14ac:dyDescent="0.2">
      <c r="B1265" s="9" t="s">
        <v>160</v>
      </c>
      <c r="C1265" s="6" t="s">
        <v>270</v>
      </c>
      <c r="D1265" s="6" t="s">
        <v>239</v>
      </c>
      <c r="E1265" s="25" t="s">
        <v>273</v>
      </c>
      <c r="F1265" s="8">
        <v>7.5837180915990024E-2</v>
      </c>
    </row>
    <row r="1266" spans="2:6" x14ac:dyDescent="0.2">
      <c r="B1266" s="9" t="s">
        <v>161</v>
      </c>
      <c r="C1266" s="6" t="s">
        <v>270</v>
      </c>
      <c r="D1266" s="6" t="s">
        <v>239</v>
      </c>
      <c r="E1266" s="25" t="s">
        <v>273</v>
      </c>
      <c r="F1266" s="8">
        <v>0.10101377659071227</v>
      </c>
    </row>
    <row r="1267" spans="2:6" x14ac:dyDescent="0.2">
      <c r="B1267" s="9" t="s">
        <v>162</v>
      </c>
      <c r="C1267" s="6" t="s">
        <v>270</v>
      </c>
      <c r="D1267" s="6" t="s">
        <v>239</v>
      </c>
      <c r="E1267" s="25" t="s">
        <v>273</v>
      </c>
      <c r="F1267" s="8">
        <v>8.189142781666886E-2</v>
      </c>
    </row>
    <row r="1268" spans="2:6" x14ac:dyDescent="0.2">
      <c r="B1268" s="9" t="s">
        <v>163</v>
      </c>
      <c r="C1268" s="6" t="s">
        <v>270</v>
      </c>
      <c r="D1268" s="6" t="s">
        <v>239</v>
      </c>
      <c r="E1268" s="25" t="s">
        <v>273</v>
      </c>
      <c r="F1268" s="8">
        <v>7.686740372856822E-2</v>
      </c>
    </row>
    <row r="1269" spans="2:6" x14ac:dyDescent="0.2">
      <c r="B1269" s="9" t="s">
        <v>164</v>
      </c>
      <c r="C1269" s="6" t="s">
        <v>270</v>
      </c>
      <c r="D1269" s="6" t="s">
        <v>239</v>
      </c>
      <c r="E1269" s="25" t="s">
        <v>273</v>
      </c>
      <c r="F1269" s="8">
        <v>0.12100745743633036</v>
      </c>
    </row>
    <row r="1270" spans="2:6" x14ac:dyDescent="0.2">
      <c r="B1270" s="9" t="s">
        <v>165</v>
      </c>
      <c r="C1270" s="6" t="s">
        <v>270</v>
      </c>
      <c r="D1270" s="6" t="s">
        <v>239</v>
      </c>
      <c r="E1270" s="25" t="s">
        <v>273</v>
      </c>
      <c r="F1270" s="8">
        <v>9.6374385640002849E-2</v>
      </c>
    </row>
    <row r="1271" spans="2:6" x14ac:dyDescent="0.2">
      <c r="B1271" s="9" t="s">
        <v>166</v>
      </c>
      <c r="C1271" s="6" t="s">
        <v>270</v>
      </c>
      <c r="D1271" s="6" t="s">
        <v>239</v>
      </c>
      <c r="E1271" s="25" t="s">
        <v>273</v>
      </c>
      <c r="F1271" s="8">
        <v>8.9398302373289662E-2</v>
      </c>
    </row>
    <row r="1272" spans="2:6" x14ac:dyDescent="0.2">
      <c r="B1272" s="9" t="s">
        <v>167</v>
      </c>
      <c r="C1272" s="6" t="s">
        <v>270</v>
      </c>
      <c r="D1272" s="6" t="s">
        <v>281</v>
      </c>
      <c r="E1272" s="25" t="s">
        <v>273</v>
      </c>
      <c r="F1272" s="8">
        <v>6.8846466287571059E-2</v>
      </c>
    </row>
    <row r="1273" spans="2:6" x14ac:dyDescent="0.2">
      <c r="B1273" s="9" t="s">
        <v>168</v>
      </c>
      <c r="C1273" s="6" t="s">
        <v>270</v>
      </c>
      <c r="D1273" s="6" t="s">
        <v>281</v>
      </c>
      <c r="E1273" s="25" t="s">
        <v>273</v>
      </c>
      <c r="F1273" s="8">
        <v>8.4337349397590342E-2</v>
      </c>
    </row>
    <row r="1274" spans="2:6" x14ac:dyDescent="0.2">
      <c r="B1274" s="9" t="s">
        <v>169</v>
      </c>
      <c r="C1274" s="6" t="s">
        <v>270</v>
      </c>
      <c r="D1274" s="6" t="s">
        <v>281</v>
      </c>
      <c r="E1274" s="25" t="s">
        <v>273</v>
      </c>
      <c r="F1274" s="8">
        <v>0.12470063589065984</v>
      </c>
    </row>
    <row r="1275" spans="2:6" x14ac:dyDescent="0.2">
      <c r="B1275" s="9" t="s">
        <v>170</v>
      </c>
      <c r="C1275" s="6" t="s">
        <v>270</v>
      </c>
      <c r="D1275" s="6" t="s">
        <v>281</v>
      </c>
      <c r="E1275" s="25" t="s">
        <v>273</v>
      </c>
      <c r="F1275" s="8">
        <v>8.7942996437277335E-2</v>
      </c>
    </row>
    <row r="1276" spans="2:6" x14ac:dyDescent="0.2">
      <c r="B1276" s="9" t="s">
        <v>171</v>
      </c>
      <c r="C1276" s="6" t="s">
        <v>270</v>
      </c>
      <c r="D1276" s="6" t="s">
        <v>281</v>
      </c>
      <c r="E1276" s="25" t="s">
        <v>273</v>
      </c>
      <c r="F1276" s="8">
        <v>8.3212228860541457E-2</v>
      </c>
    </row>
    <row r="1277" spans="2:6" x14ac:dyDescent="0.2">
      <c r="B1277" s="9" t="s">
        <v>172</v>
      </c>
      <c r="C1277" s="6" t="s">
        <v>270</v>
      </c>
      <c r="D1277" s="6" t="s">
        <v>281</v>
      </c>
      <c r="E1277" s="25" t="s">
        <v>273</v>
      </c>
      <c r="F1277" s="8">
        <v>8.6542931731216244E-2</v>
      </c>
    </row>
    <row r="1278" spans="2:6" x14ac:dyDescent="0.2">
      <c r="B1278" s="9" t="s">
        <v>173</v>
      </c>
      <c r="C1278" s="6" t="s">
        <v>270</v>
      </c>
      <c r="D1278" s="6" t="s">
        <v>281</v>
      </c>
      <c r="E1278" s="25" t="s">
        <v>273</v>
      </c>
      <c r="F1278" s="8">
        <v>0.12505042355788623</v>
      </c>
    </row>
    <row r="1279" spans="2:6" x14ac:dyDescent="0.2">
      <c r="B1279" s="9" t="s">
        <v>174</v>
      </c>
      <c r="C1279" s="6" t="s">
        <v>270</v>
      </c>
      <c r="D1279" s="6" t="s">
        <v>281</v>
      </c>
      <c r="E1279" s="25" t="s">
        <v>273</v>
      </c>
      <c r="F1279" s="8">
        <v>9.8990961694801788E-2</v>
      </c>
    </row>
    <row r="1280" spans="2:6" x14ac:dyDescent="0.2">
      <c r="B1280" s="9" t="s">
        <v>175</v>
      </c>
      <c r="C1280" s="6" t="s">
        <v>270</v>
      </c>
      <c r="D1280" s="6" t="s">
        <v>304</v>
      </c>
      <c r="E1280" s="25" t="s">
        <v>273</v>
      </c>
      <c r="F1280" s="8">
        <v>8.212478920741989E-2</v>
      </c>
    </row>
    <row r="1281" spans="2:6" x14ac:dyDescent="0.2">
      <c r="B1281" s="9" t="s">
        <v>176</v>
      </c>
      <c r="C1281" s="6" t="s">
        <v>270</v>
      </c>
      <c r="D1281" s="6" t="s">
        <v>304</v>
      </c>
      <c r="E1281" s="25" t="s">
        <v>273</v>
      </c>
      <c r="F1281" s="8">
        <v>9.5742769894018323E-2</v>
      </c>
    </row>
    <row r="1282" spans="2:6" x14ac:dyDescent="0.2">
      <c r="B1282" s="9" t="s">
        <v>177</v>
      </c>
      <c r="C1282" s="6" t="s">
        <v>270</v>
      </c>
      <c r="D1282" s="6" t="s">
        <v>304</v>
      </c>
      <c r="E1282" s="25" t="s">
        <v>273</v>
      </c>
      <c r="F1282" s="8">
        <v>9.5464493245792773E-2</v>
      </c>
    </row>
    <row r="1283" spans="2:6" x14ac:dyDescent="0.2">
      <c r="B1283" s="9" t="s">
        <v>178</v>
      </c>
      <c r="C1283" s="6" t="s">
        <v>270</v>
      </c>
      <c r="D1283" s="6" t="s">
        <v>304</v>
      </c>
      <c r="E1283" s="25" t="s">
        <v>273</v>
      </c>
      <c r="F1283" s="8">
        <v>0.10834844168177502</v>
      </c>
    </row>
    <row r="1284" spans="2:6" x14ac:dyDescent="0.2">
      <c r="B1284" s="9" t="s">
        <v>179</v>
      </c>
      <c r="C1284" s="6" t="s">
        <v>270</v>
      </c>
      <c r="D1284" s="6" t="s">
        <v>304</v>
      </c>
      <c r="E1284" s="25" t="s">
        <v>273</v>
      </c>
      <c r="F1284" s="8">
        <v>9.8284527972027955E-2</v>
      </c>
    </row>
    <row r="1285" spans="2:6" x14ac:dyDescent="0.2">
      <c r="B1285" s="9" t="s">
        <v>180</v>
      </c>
      <c r="C1285" s="6" t="s">
        <v>270</v>
      </c>
      <c r="D1285" s="6" t="s">
        <v>304</v>
      </c>
      <c r="E1285" s="25" t="s">
        <v>273</v>
      </c>
      <c r="F1285" s="8">
        <v>9.7504352872896119E-2</v>
      </c>
    </row>
    <row r="1286" spans="2:6" x14ac:dyDescent="0.2">
      <c r="B1286" s="9" t="s">
        <v>181</v>
      </c>
      <c r="C1286" s="6" t="s">
        <v>270</v>
      </c>
      <c r="D1286" s="6" t="s">
        <v>304</v>
      </c>
      <c r="E1286" s="25" t="s">
        <v>273</v>
      </c>
      <c r="F1286" s="8">
        <v>9.65481886534518E-2</v>
      </c>
    </row>
    <row r="1287" spans="2:6" x14ac:dyDescent="0.2">
      <c r="B1287" s="9" t="s">
        <v>182</v>
      </c>
      <c r="C1287" s="6" t="s">
        <v>270</v>
      </c>
      <c r="D1287" s="6" t="s">
        <v>304</v>
      </c>
      <c r="E1287" s="25" t="s">
        <v>273</v>
      </c>
      <c r="F1287" s="8">
        <v>9.4774423888347947E-2</v>
      </c>
    </row>
    <row r="1288" spans="2:6" x14ac:dyDescent="0.2">
      <c r="B1288" s="9" t="s">
        <v>183</v>
      </c>
      <c r="C1288" s="6" t="s">
        <v>270</v>
      </c>
      <c r="D1288" s="6" t="s">
        <v>445</v>
      </c>
      <c r="E1288" s="25" t="s">
        <v>273</v>
      </c>
      <c r="F1288" s="8">
        <v>9.6247857278902935E-2</v>
      </c>
    </row>
    <row r="1289" spans="2:6" x14ac:dyDescent="0.2">
      <c r="B1289" s="9" t="s">
        <v>184</v>
      </c>
      <c r="C1289" s="6" t="s">
        <v>270</v>
      </c>
      <c r="D1289" s="6" t="s">
        <v>445</v>
      </c>
      <c r="E1289" s="25" t="s">
        <v>273</v>
      </c>
      <c r="F1289" s="8">
        <v>0.10506219977829785</v>
      </c>
    </row>
    <row r="1290" spans="2:6" x14ac:dyDescent="0.2">
      <c r="B1290" s="9" t="s">
        <v>185</v>
      </c>
      <c r="C1290" s="6" t="s">
        <v>270</v>
      </c>
      <c r="D1290" s="6" t="s">
        <v>445</v>
      </c>
      <c r="E1290" s="25" t="s">
        <v>273</v>
      </c>
      <c r="F1290" s="8">
        <v>8.4704889371194303E-2</v>
      </c>
    </row>
    <row r="1291" spans="2:6" x14ac:dyDescent="0.2">
      <c r="B1291" s="9" t="s">
        <v>186</v>
      </c>
      <c r="C1291" s="6" t="s">
        <v>270</v>
      </c>
      <c r="D1291" s="6" t="s">
        <v>445</v>
      </c>
      <c r="E1291" s="25" t="s">
        <v>273</v>
      </c>
      <c r="F1291" s="8">
        <v>0.11794208056948714</v>
      </c>
    </row>
    <row r="1292" spans="2:6" x14ac:dyDescent="0.2">
      <c r="B1292" s="9" t="s">
        <v>187</v>
      </c>
      <c r="C1292" s="6" t="s">
        <v>270</v>
      </c>
      <c r="D1292" s="6" t="s">
        <v>445</v>
      </c>
      <c r="E1292" s="25" t="s">
        <v>273</v>
      </c>
      <c r="F1292" s="8">
        <v>0.10492591109331199</v>
      </c>
    </row>
    <row r="1293" spans="2:6" x14ac:dyDescent="0.2">
      <c r="B1293" s="9" t="s">
        <v>188</v>
      </c>
      <c r="C1293" s="6" t="s">
        <v>270</v>
      </c>
      <c r="D1293" s="6" t="s">
        <v>445</v>
      </c>
      <c r="E1293" s="25" t="s">
        <v>273</v>
      </c>
      <c r="F1293" s="8">
        <v>0.11078633654287025</v>
      </c>
    </row>
    <row r="1294" spans="2:6" x14ac:dyDescent="0.2">
      <c r="B1294" s="9" t="s">
        <v>189</v>
      </c>
      <c r="C1294" s="6" t="s">
        <v>8</v>
      </c>
      <c r="D1294" s="6" t="s">
        <v>282</v>
      </c>
      <c r="E1294" s="25" t="s">
        <v>273</v>
      </c>
      <c r="F1294" s="8">
        <v>3.5650948351631212E-2</v>
      </c>
    </row>
    <row r="1295" spans="2:6" x14ac:dyDescent="0.2">
      <c r="B1295" s="9" t="s">
        <v>190</v>
      </c>
      <c r="C1295" s="6" t="s">
        <v>8</v>
      </c>
      <c r="D1295" s="6" t="s">
        <v>282</v>
      </c>
      <c r="E1295" s="25" t="s">
        <v>273</v>
      </c>
      <c r="F1295" s="8">
        <v>0.12126583808391916</v>
      </c>
    </row>
    <row r="1296" spans="2:6" x14ac:dyDescent="0.2">
      <c r="B1296" s="9" t="s">
        <v>191</v>
      </c>
      <c r="C1296" s="6" t="s">
        <v>8</v>
      </c>
      <c r="D1296" s="6" t="s">
        <v>282</v>
      </c>
      <c r="E1296" s="25" t="s">
        <v>273</v>
      </c>
      <c r="F1296" s="8">
        <v>0.10308376041778099</v>
      </c>
    </row>
    <row r="1297" spans="2:6" x14ac:dyDescent="0.2">
      <c r="B1297" s="9" t="s">
        <v>192</v>
      </c>
      <c r="C1297" s="6" t="s">
        <v>8</v>
      </c>
      <c r="D1297" s="6" t="s">
        <v>282</v>
      </c>
      <c r="E1297" s="25" t="s">
        <v>273</v>
      </c>
      <c r="F1297" s="8">
        <v>9.3937499999999993E-2</v>
      </c>
    </row>
    <row r="1298" spans="2:6" x14ac:dyDescent="0.2">
      <c r="B1298" s="9" t="s">
        <v>193</v>
      </c>
      <c r="C1298" s="6" t="s">
        <v>8</v>
      </c>
      <c r="D1298" s="6" t="s">
        <v>282</v>
      </c>
      <c r="E1298" s="25" t="s">
        <v>273</v>
      </c>
      <c r="F1298" s="8">
        <v>9.5738109944410121E-2</v>
      </c>
    </row>
    <row r="1299" spans="2:6" x14ac:dyDescent="0.2">
      <c r="B1299" s="9" t="s">
        <v>194</v>
      </c>
      <c r="C1299" s="6" t="s">
        <v>8</v>
      </c>
      <c r="D1299" s="6" t="s">
        <v>282</v>
      </c>
      <c r="E1299" s="25" t="s">
        <v>273</v>
      </c>
      <c r="F1299" s="8">
        <v>8.7256172741930371E-2</v>
      </c>
    </row>
    <row r="1300" spans="2:6" x14ac:dyDescent="0.2">
      <c r="B1300" s="9" t="s">
        <v>195</v>
      </c>
      <c r="C1300" s="6" t="s">
        <v>8</v>
      </c>
      <c r="D1300" s="6" t="s">
        <v>282</v>
      </c>
      <c r="E1300" s="25" t="s">
        <v>273</v>
      </c>
      <c r="F1300" s="8">
        <v>9.6423228614171075E-2</v>
      </c>
    </row>
    <row r="1301" spans="2:6" x14ac:dyDescent="0.2">
      <c r="B1301" s="9" t="s">
        <v>196</v>
      </c>
      <c r="C1301" s="6" t="s">
        <v>8</v>
      </c>
      <c r="D1301" s="6" t="s">
        <v>282</v>
      </c>
      <c r="E1301" s="25" t="s">
        <v>273</v>
      </c>
      <c r="F1301" s="8">
        <v>8.6803064650348649E-2</v>
      </c>
    </row>
    <row r="1302" spans="2:6" x14ac:dyDescent="0.2">
      <c r="B1302" s="9" t="s">
        <v>197</v>
      </c>
      <c r="C1302" s="6" t="s">
        <v>8</v>
      </c>
      <c r="D1302" s="6" t="s">
        <v>283</v>
      </c>
      <c r="E1302" s="25" t="s">
        <v>273</v>
      </c>
      <c r="F1302" s="8">
        <v>6.9568690095846639E-2</v>
      </c>
    </row>
    <row r="1303" spans="2:6" x14ac:dyDescent="0.2">
      <c r="B1303" s="9" t="s">
        <v>198</v>
      </c>
      <c r="C1303" s="6" t="s">
        <v>8</v>
      </c>
      <c r="D1303" s="6" t="s">
        <v>283</v>
      </c>
      <c r="E1303" s="25" t="s">
        <v>273</v>
      </c>
      <c r="F1303" s="8">
        <v>6.8398401475561019E-2</v>
      </c>
    </row>
    <row r="1304" spans="2:6" x14ac:dyDescent="0.2">
      <c r="B1304" s="9" t="s">
        <v>199</v>
      </c>
      <c r="C1304" s="6" t="s">
        <v>8</v>
      </c>
      <c r="D1304" s="6" t="s">
        <v>283</v>
      </c>
      <c r="E1304" s="25" t="s">
        <v>273</v>
      </c>
      <c r="F1304" s="8">
        <v>7.5208913649025072E-2</v>
      </c>
    </row>
    <row r="1305" spans="2:6" x14ac:dyDescent="0.2">
      <c r="B1305" s="9" t="s">
        <v>200</v>
      </c>
      <c r="C1305" s="6" t="s">
        <v>8</v>
      </c>
      <c r="D1305" s="6" t="s">
        <v>283</v>
      </c>
      <c r="E1305" s="25" t="s">
        <v>273</v>
      </c>
      <c r="F1305" s="8">
        <v>7.880552629948577E-2</v>
      </c>
    </row>
    <row r="1306" spans="2:6" x14ac:dyDescent="0.2">
      <c r="B1306" s="9" t="s">
        <v>201</v>
      </c>
      <c r="C1306" s="6" t="s">
        <v>8</v>
      </c>
      <c r="D1306" s="6" t="s">
        <v>283</v>
      </c>
      <c r="E1306" s="25" t="s">
        <v>273</v>
      </c>
      <c r="F1306" s="8">
        <v>7.4333917982126463E-2</v>
      </c>
    </row>
    <row r="1307" spans="2:6" x14ac:dyDescent="0.2">
      <c r="B1307" s="9" t="s">
        <v>202</v>
      </c>
      <c r="C1307" s="6" t="s">
        <v>8</v>
      </c>
      <c r="D1307" s="6" t="s">
        <v>283</v>
      </c>
      <c r="E1307" s="25" t="s">
        <v>273</v>
      </c>
      <c r="F1307" s="8">
        <v>7.5413054146900041E-2</v>
      </c>
    </row>
    <row r="1308" spans="2:6" x14ac:dyDescent="0.2">
      <c r="B1308" s="9" t="s">
        <v>203</v>
      </c>
      <c r="C1308" s="6" t="s">
        <v>8</v>
      </c>
      <c r="D1308" s="6" t="s">
        <v>283</v>
      </c>
      <c r="E1308" s="25" t="s">
        <v>273</v>
      </c>
      <c r="F1308" s="8">
        <v>9.118984782974901E-2</v>
      </c>
    </row>
    <row r="1309" spans="2:6" x14ac:dyDescent="0.2">
      <c r="B1309" s="9" t="s">
        <v>204</v>
      </c>
      <c r="C1309" s="6" t="s">
        <v>8</v>
      </c>
      <c r="D1309" s="6" t="s">
        <v>283</v>
      </c>
      <c r="E1309" s="25" t="s">
        <v>273</v>
      </c>
      <c r="F1309" s="8">
        <v>9.1645793428613523E-2</v>
      </c>
    </row>
    <row r="1310" spans="2:6" x14ac:dyDescent="0.2">
      <c r="B1310" s="9" t="s">
        <v>205</v>
      </c>
      <c r="C1310" s="6" t="s">
        <v>8</v>
      </c>
      <c r="D1310" s="6" t="s">
        <v>305</v>
      </c>
      <c r="E1310" s="25" t="s">
        <v>273</v>
      </c>
      <c r="F1310" s="8">
        <v>9.6781416176882171E-2</v>
      </c>
    </row>
    <row r="1311" spans="2:6" x14ac:dyDescent="0.2">
      <c r="B1311" s="9" t="s">
        <v>206</v>
      </c>
      <c r="C1311" s="6" t="s">
        <v>8</v>
      </c>
      <c r="D1311" s="6" t="s">
        <v>305</v>
      </c>
      <c r="E1311" s="25" t="s">
        <v>273</v>
      </c>
      <c r="F1311" s="8">
        <v>0.11722054380664654</v>
      </c>
    </row>
    <row r="1312" spans="2:6" x14ac:dyDescent="0.2">
      <c r="B1312" s="9" t="s">
        <v>207</v>
      </c>
      <c r="C1312" s="6" t="s">
        <v>8</v>
      </c>
      <c r="D1312" s="6" t="s">
        <v>305</v>
      </c>
      <c r="E1312" s="25" t="s">
        <v>273</v>
      </c>
      <c r="F1312" s="8">
        <v>0.10186057465850212</v>
      </c>
    </row>
    <row r="1313" spans="2:6" x14ac:dyDescent="0.2">
      <c r="B1313" s="9" t="s">
        <v>208</v>
      </c>
      <c r="C1313" s="6" t="s">
        <v>8</v>
      </c>
      <c r="D1313" s="6" t="s">
        <v>305</v>
      </c>
      <c r="E1313" s="25" t="s">
        <v>273</v>
      </c>
      <c r="F1313" s="8">
        <v>0.10283598492687288</v>
      </c>
    </row>
    <row r="1314" spans="2:6" x14ac:dyDescent="0.2">
      <c r="B1314" s="9" t="s">
        <v>209</v>
      </c>
      <c r="C1314" s="6" t="s">
        <v>8</v>
      </c>
      <c r="D1314" s="6" t="s">
        <v>305</v>
      </c>
      <c r="E1314" s="25" t="s">
        <v>273</v>
      </c>
      <c r="F1314" s="8">
        <v>9.1886146214715955E-2</v>
      </c>
    </row>
    <row r="1315" spans="2:6" x14ac:dyDescent="0.2">
      <c r="B1315" s="9" t="s">
        <v>210</v>
      </c>
      <c r="C1315" s="6" t="s">
        <v>8</v>
      </c>
      <c r="D1315" s="6" t="s">
        <v>305</v>
      </c>
      <c r="E1315" s="25" t="s">
        <v>273</v>
      </c>
      <c r="F1315" s="8">
        <v>0.10351010275153437</v>
      </c>
    </row>
    <row r="1316" spans="2:6" x14ac:dyDescent="0.2">
      <c r="B1316" s="9" t="s">
        <v>211</v>
      </c>
      <c r="C1316" s="6" t="s">
        <v>8</v>
      </c>
      <c r="D1316" s="6" t="s">
        <v>305</v>
      </c>
      <c r="E1316" s="25" t="s">
        <v>273</v>
      </c>
      <c r="F1316" s="8">
        <v>0.11175616835994193</v>
      </c>
    </row>
    <row r="1317" spans="2:6" x14ac:dyDescent="0.2">
      <c r="B1317" s="9" t="s">
        <v>212</v>
      </c>
      <c r="C1317" s="6" t="s">
        <v>8</v>
      </c>
      <c r="D1317" s="6" t="s">
        <v>305</v>
      </c>
      <c r="E1317" s="25" t="s">
        <v>273</v>
      </c>
      <c r="F1317" s="8">
        <v>0.12069569788837288</v>
      </c>
    </row>
    <row r="1318" spans="2:6" x14ac:dyDescent="0.2">
      <c r="B1318" s="9" t="s">
        <v>213</v>
      </c>
      <c r="C1318" s="6" t="s">
        <v>8</v>
      </c>
      <c r="D1318" s="6" t="s">
        <v>445</v>
      </c>
      <c r="E1318" s="25" t="s">
        <v>273</v>
      </c>
      <c r="F1318" s="8">
        <v>0.11042158962920429</v>
      </c>
    </row>
    <row r="1319" spans="2:6" x14ac:dyDescent="0.2">
      <c r="B1319" s="9" t="s">
        <v>214</v>
      </c>
      <c r="C1319" s="6" t="s">
        <v>8</v>
      </c>
      <c r="D1319" s="6" t="s">
        <v>445</v>
      </c>
      <c r="E1319" s="25" t="s">
        <v>273</v>
      </c>
      <c r="F1319" s="8">
        <v>0.10729814390574594</v>
      </c>
    </row>
    <row r="1320" spans="2:6" x14ac:dyDescent="0.2">
      <c r="B1320" s="9" t="s">
        <v>215</v>
      </c>
      <c r="C1320" s="6" t="s">
        <v>8</v>
      </c>
      <c r="D1320" s="6" t="s">
        <v>446</v>
      </c>
      <c r="E1320" s="25" t="s">
        <v>273</v>
      </c>
      <c r="F1320" s="8">
        <v>8.6989066823935035E-2</v>
      </c>
    </row>
    <row r="1321" spans="2:6" x14ac:dyDescent="0.2">
      <c r="B1321" s="9" t="s">
        <v>216</v>
      </c>
      <c r="C1321" s="6" t="s">
        <v>8</v>
      </c>
      <c r="D1321" s="6" t="s">
        <v>446</v>
      </c>
      <c r="E1321" s="25" t="s">
        <v>273</v>
      </c>
      <c r="F1321" s="8">
        <v>7.2373915023913757E-2</v>
      </c>
    </row>
    <row r="1322" spans="2:6" x14ac:dyDescent="0.2">
      <c r="B1322" s="9" t="s">
        <v>217</v>
      </c>
      <c r="C1322" s="6" t="s">
        <v>8</v>
      </c>
      <c r="D1322" s="6" t="s">
        <v>446</v>
      </c>
      <c r="E1322" s="25" t="s">
        <v>273</v>
      </c>
      <c r="F1322" s="8">
        <v>7.3246709510846705E-2</v>
      </c>
    </row>
    <row r="1323" spans="2:6" x14ac:dyDescent="0.2">
      <c r="B1323" s="9" t="s">
        <v>218</v>
      </c>
      <c r="C1323" s="6" t="s">
        <v>8</v>
      </c>
      <c r="D1323" s="6" t="s">
        <v>446</v>
      </c>
      <c r="E1323" s="25" t="s">
        <v>273</v>
      </c>
      <c r="F1323" s="8">
        <v>7.9596283977520374E-2</v>
      </c>
    </row>
    <row r="1324" spans="2:6" x14ac:dyDescent="0.2">
      <c r="B1324" s="9" t="s">
        <v>129</v>
      </c>
      <c r="C1324" s="6" t="s">
        <v>356</v>
      </c>
      <c r="D1324" s="6" t="s">
        <v>306</v>
      </c>
      <c r="E1324" s="25" t="s">
        <v>273</v>
      </c>
      <c r="F1324" s="8">
        <v>1.1116642206614787E-2</v>
      </c>
    </row>
    <row r="1325" spans="2:6" x14ac:dyDescent="0.2">
      <c r="B1325" s="9" t="s">
        <v>130</v>
      </c>
      <c r="C1325" s="6" t="s">
        <v>356</v>
      </c>
      <c r="D1325" s="6" t="s">
        <v>306</v>
      </c>
      <c r="E1325" s="25" t="s">
        <v>273</v>
      </c>
      <c r="F1325" s="8">
        <v>5.5016397831470443E-2</v>
      </c>
    </row>
    <row r="1326" spans="2:6" x14ac:dyDescent="0.2">
      <c r="B1326" s="9" t="s">
        <v>131</v>
      </c>
      <c r="C1326" s="6" t="s">
        <v>356</v>
      </c>
      <c r="D1326" s="6" t="s">
        <v>306</v>
      </c>
      <c r="E1326" s="25" t="s">
        <v>273</v>
      </c>
      <c r="F1326" s="8">
        <v>5.4602697241670974E-2</v>
      </c>
    </row>
    <row r="1327" spans="2:6" x14ac:dyDescent="0.2">
      <c r="B1327" s="9" t="s">
        <v>132</v>
      </c>
      <c r="C1327" s="6" t="s">
        <v>356</v>
      </c>
      <c r="D1327" s="6" t="s">
        <v>306</v>
      </c>
      <c r="E1327" s="25" t="s">
        <v>273</v>
      </c>
      <c r="F1327" s="8">
        <v>1.4554378104319888E-2</v>
      </c>
    </row>
    <row r="1328" spans="2:6" x14ac:dyDescent="0.2">
      <c r="B1328" s="9" t="s">
        <v>133</v>
      </c>
      <c r="C1328" s="6" t="s">
        <v>356</v>
      </c>
      <c r="D1328" s="6" t="s">
        <v>306</v>
      </c>
      <c r="E1328" s="25" t="s">
        <v>273</v>
      </c>
      <c r="F1328" s="8">
        <v>9.1974187081009975E-2</v>
      </c>
    </row>
    <row r="1329" spans="2:6" x14ac:dyDescent="0.2">
      <c r="B1329" s="9" t="s">
        <v>134</v>
      </c>
      <c r="C1329" s="6" t="s">
        <v>356</v>
      </c>
      <c r="D1329" s="6" t="s">
        <v>306</v>
      </c>
      <c r="E1329" s="25" t="s">
        <v>273</v>
      </c>
      <c r="F1329" s="38">
        <v>6.5791414662929648E-2</v>
      </c>
    </row>
    <row r="1330" spans="2:6" x14ac:dyDescent="0.2">
      <c r="B1330" s="9" t="s">
        <v>135</v>
      </c>
      <c r="C1330" s="6" t="s">
        <v>356</v>
      </c>
      <c r="D1330" s="6" t="s">
        <v>306</v>
      </c>
      <c r="E1330" s="25" t="s">
        <v>273</v>
      </c>
      <c r="F1330" s="38">
        <v>4.6641722201312165E-2</v>
      </c>
    </row>
    <row r="1331" spans="2:6" x14ac:dyDescent="0.2">
      <c r="B1331" s="9" t="s">
        <v>136</v>
      </c>
      <c r="C1331" s="6" t="s">
        <v>356</v>
      </c>
      <c r="D1331" s="6" t="s">
        <v>306</v>
      </c>
      <c r="E1331" s="25" t="s">
        <v>273</v>
      </c>
      <c r="F1331" s="38">
        <v>6.4156425458400418E-2</v>
      </c>
    </row>
    <row r="1332" spans="2:6" x14ac:dyDescent="0.2">
      <c r="B1332" s="9" t="s">
        <v>137</v>
      </c>
      <c r="C1332" s="6" t="s">
        <v>356</v>
      </c>
      <c r="D1332" s="6" t="s">
        <v>307</v>
      </c>
      <c r="E1332" s="25" t="s">
        <v>273</v>
      </c>
      <c r="F1332" s="38">
        <v>7.3908326552752923E-2</v>
      </c>
    </row>
    <row r="1333" spans="2:6" x14ac:dyDescent="0.2">
      <c r="B1333" s="9" t="s">
        <v>138</v>
      </c>
      <c r="C1333" s="6" t="s">
        <v>356</v>
      </c>
      <c r="D1333" s="6" t="s">
        <v>307</v>
      </c>
      <c r="E1333" s="25" t="s">
        <v>273</v>
      </c>
      <c r="F1333" s="38">
        <v>9.3670757683335035E-2</v>
      </c>
    </row>
    <row r="1334" spans="2:6" x14ac:dyDescent="0.2">
      <c r="B1334" s="9" t="s">
        <v>139</v>
      </c>
      <c r="C1334" s="6" t="s">
        <v>356</v>
      </c>
      <c r="D1334" s="6" t="s">
        <v>307</v>
      </c>
      <c r="E1334" s="25" t="s">
        <v>273</v>
      </c>
      <c r="F1334" s="38">
        <v>8.1119964586100046E-2</v>
      </c>
    </row>
    <row r="1335" spans="2:6" x14ac:dyDescent="0.2">
      <c r="B1335" s="9" t="s">
        <v>140</v>
      </c>
      <c r="C1335" s="6" t="s">
        <v>356</v>
      </c>
      <c r="D1335" s="6" t="s">
        <v>307</v>
      </c>
      <c r="E1335" s="25" t="s">
        <v>273</v>
      </c>
      <c r="F1335" s="38">
        <v>0.10437850176385143</v>
      </c>
    </row>
    <row r="1336" spans="2:6" x14ac:dyDescent="0.2">
      <c r="B1336" s="9" t="s">
        <v>141</v>
      </c>
      <c r="C1336" s="6" t="s">
        <v>356</v>
      </c>
      <c r="D1336" s="6" t="s">
        <v>307</v>
      </c>
      <c r="E1336" s="25" t="s">
        <v>273</v>
      </c>
      <c r="F1336" s="38">
        <v>0.11241937903104846</v>
      </c>
    </row>
    <row r="1337" spans="2:6" x14ac:dyDescent="0.2">
      <c r="B1337" s="9" t="s">
        <v>142</v>
      </c>
      <c r="C1337" s="6" t="s">
        <v>356</v>
      </c>
      <c r="D1337" s="6" t="s">
        <v>307</v>
      </c>
      <c r="E1337" s="25" t="s">
        <v>273</v>
      </c>
      <c r="F1337" s="38">
        <v>0.10327957963399167</v>
      </c>
    </row>
    <row r="1338" spans="2:6" x14ac:dyDescent="0.2">
      <c r="B1338" s="9" t="s">
        <v>143</v>
      </c>
      <c r="C1338" s="6" t="s">
        <v>356</v>
      </c>
      <c r="D1338" s="6" t="s">
        <v>307</v>
      </c>
      <c r="E1338" s="25" t="s">
        <v>273</v>
      </c>
      <c r="F1338" s="38">
        <v>0.1130849220103986</v>
      </c>
    </row>
    <row r="1339" spans="2:6" x14ac:dyDescent="0.2">
      <c r="B1339" s="9" t="s">
        <v>144</v>
      </c>
      <c r="C1339" s="6" t="s">
        <v>356</v>
      </c>
      <c r="D1339" s="6" t="s">
        <v>307</v>
      </c>
      <c r="E1339" s="25" t="s">
        <v>273</v>
      </c>
      <c r="F1339" s="38">
        <v>0.11349354457858858</v>
      </c>
    </row>
    <row r="1340" spans="2:6" x14ac:dyDescent="0.2">
      <c r="B1340" s="9" t="s">
        <v>145</v>
      </c>
      <c r="C1340" s="6" t="s">
        <v>356</v>
      </c>
      <c r="D1340" s="6" t="s">
        <v>446</v>
      </c>
      <c r="E1340" s="25" t="s">
        <v>273</v>
      </c>
      <c r="F1340" s="38">
        <v>3.7173768138235141E-2</v>
      </c>
    </row>
    <row r="1341" spans="2:6" x14ac:dyDescent="0.2">
      <c r="B1341" s="9" t="s">
        <v>146</v>
      </c>
      <c r="C1341" s="6" t="s">
        <v>356</v>
      </c>
      <c r="D1341" s="6" t="s">
        <v>446</v>
      </c>
      <c r="E1341" s="25" t="s">
        <v>273</v>
      </c>
      <c r="F1341" s="38">
        <v>8.2753953116347742E-2</v>
      </c>
    </row>
    <row r="1342" spans="2:6" x14ac:dyDescent="0.2">
      <c r="B1342" s="9" t="s">
        <v>147</v>
      </c>
      <c r="C1342" s="6" t="s">
        <v>356</v>
      </c>
      <c r="D1342" s="6" t="s">
        <v>446</v>
      </c>
      <c r="E1342" s="25" t="s">
        <v>273</v>
      </c>
      <c r="F1342" s="38">
        <v>9.1466774418690083E-2</v>
      </c>
    </row>
    <row r="1343" spans="2:6" x14ac:dyDescent="0.2">
      <c r="B1343" s="9" t="s">
        <v>148</v>
      </c>
      <c r="C1343" s="6" t="s">
        <v>356</v>
      </c>
      <c r="D1343" s="6" t="s">
        <v>446</v>
      </c>
      <c r="E1343" s="25" t="s">
        <v>273</v>
      </c>
      <c r="F1343" s="38">
        <v>7.969316807738816E-2</v>
      </c>
    </row>
    <row r="1344" spans="2:6" x14ac:dyDescent="0.2">
      <c r="B1344" s="9" t="s">
        <v>149</v>
      </c>
      <c r="C1344" s="6" t="s">
        <v>356</v>
      </c>
      <c r="D1344" s="6" t="s">
        <v>455</v>
      </c>
      <c r="E1344" s="25" t="s">
        <v>273</v>
      </c>
      <c r="F1344" s="38">
        <v>0.10395632338643332</v>
      </c>
    </row>
    <row r="1345" spans="2:6" x14ac:dyDescent="0.2">
      <c r="B1345" s="9" t="s">
        <v>150</v>
      </c>
      <c r="C1345" s="6" t="s">
        <v>356</v>
      </c>
      <c r="D1345" s="6" t="s">
        <v>455</v>
      </c>
      <c r="E1345" s="25" t="s">
        <v>273</v>
      </c>
      <c r="F1345" s="38">
        <v>9.8860449853827345E-2</v>
      </c>
    </row>
    <row r="1346" spans="2:6" x14ac:dyDescent="0.2">
      <c r="B1346" s="9" t="s">
        <v>151</v>
      </c>
      <c r="C1346" s="6" t="s">
        <v>356</v>
      </c>
      <c r="D1346" s="6" t="s">
        <v>455</v>
      </c>
      <c r="E1346" s="25" t="s">
        <v>273</v>
      </c>
      <c r="F1346" s="38">
        <v>9.9763110760164073E-2</v>
      </c>
    </row>
    <row r="1347" spans="2:6" x14ac:dyDescent="0.2">
      <c r="B1347" s="9" t="s">
        <v>152</v>
      </c>
      <c r="C1347" s="6" t="s">
        <v>356</v>
      </c>
      <c r="D1347" s="6" t="s">
        <v>455</v>
      </c>
      <c r="E1347" s="25" t="s">
        <v>273</v>
      </c>
      <c r="F1347" s="38">
        <v>0.11787819253438112</v>
      </c>
    </row>
    <row r="1348" spans="2:6" x14ac:dyDescent="0.2">
      <c r="B1348" s="9" t="s">
        <v>153</v>
      </c>
      <c r="C1348" s="6" t="s">
        <v>356</v>
      </c>
      <c r="D1348" s="6" t="s">
        <v>455</v>
      </c>
      <c r="E1348" s="25" t="s">
        <v>273</v>
      </c>
      <c r="F1348" s="38">
        <v>0.14950166112956809</v>
      </c>
    </row>
    <row r="1349" spans="2:6" x14ac:dyDescent="0.2">
      <c r="B1349" s="9" t="s">
        <v>154</v>
      </c>
      <c r="C1349" s="6" t="s">
        <v>356</v>
      </c>
      <c r="D1349" s="6" t="s">
        <v>455</v>
      </c>
      <c r="E1349" s="25" t="s">
        <v>273</v>
      </c>
      <c r="F1349" s="38">
        <v>0.1290847165910245</v>
      </c>
    </row>
    <row r="1350" spans="2:6" x14ac:dyDescent="0.2">
      <c r="B1350" s="9" t="s">
        <v>155</v>
      </c>
      <c r="C1350" s="6" t="s">
        <v>356</v>
      </c>
      <c r="D1350" s="6" t="s">
        <v>455</v>
      </c>
      <c r="E1350" s="25" t="s">
        <v>273</v>
      </c>
      <c r="F1350" s="38">
        <v>0.11660268714011517</v>
      </c>
    </row>
    <row r="1351" spans="2:6" x14ac:dyDescent="0.2">
      <c r="B1351" s="9" t="s">
        <v>156</v>
      </c>
      <c r="C1351" s="6" t="s">
        <v>356</v>
      </c>
      <c r="D1351" s="6" t="s">
        <v>455</v>
      </c>
      <c r="E1351" s="25" t="s">
        <v>273</v>
      </c>
      <c r="F1351" s="38">
        <v>0.11495611572445995</v>
      </c>
    </row>
    <row r="1352" spans="2:6" x14ac:dyDescent="0.2">
      <c r="B1352" s="9" t="s">
        <v>157</v>
      </c>
      <c r="C1352" s="6" t="s">
        <v>356</v>
      </c>
      <c r="D1352" s="6" t="s">
        <v>456</v>
      </c>
      <c r="E1352" s="25" t="s">
        <v>273</v>
      </c>
      <c r="F1352" s="38">
        <v>8.5684908031532031E-2</v>
      </c>
    </row>
    <row r="1353" spans="2:6" x14ac:dyDescent="0.2">
      <c r="B1353" s="9" t="s">
        <v>158</v>
      </c>
      <c r="C1353" s="6" t="s">
        <v>356</v>
      </c>
      <c r="D1353" s="6" t="s">
        <v>456</v>
      </c>
      <c r="E1353" s="25" t="s">
        <v>273</v>
      </c>
      <c r="F1353" s="38">
        <v>8.0411810784454793E-2</v>
      </c>
    </row>
    <row r="1354" spans="2:6" x14ac:dyDescent="0.2">
      <c r="B1354" s="9" t="s">
        <v>99</v>
      </c>
      <c r="C1354" s="6" t="s">
        <v>5</v>
      </c>
      <c r="D1354" s="6" t="s">
        <v>357</v>
      </c>
      <c r="E1354" s="25" t="s">
        <v>273</v>
      </c>
      <c r="F1354" s="38">
        <v>0.11375353400964577</v>
      </c>
    </row>
    <row r="1355" spans="2:6" x14ac:dyDescent="0.2">
      <c r="B1355" s="9" t="s">
        <v>100</v>
      </c>
      <c r="C1355" s="6" t="s">
        <v>5</v>
      </c>
      <c r="D1355" s="6" t="s">
        <v>357</v>
      </c>
      <c r="E1355" s="25" t="s">
        <v>273</v>
      </c>
      <c r="F1355" s="38">
        <v>7.6718850132747429E-2</v>
      </c>
    </row>
    <row r="1356" spans="2:6" x14ac:dyDescent="0.2">
      <c r="B1356" s="9" t="s">
        <v>101</v>
      </c>
      <c r="C1356" s="6" t="s">
        <v>5</v>
      </c>
      <c r="D1356" s="6" t="s">
        <v>357</v>
      </c>
      <c r="E1356" s="25" t="s">
        <v>273</v>
      </c>
      <c r="F1356" s="38">
        <v>6.861520185158633E-2</v>
      </c>
    </row>
    <row r="1357" spans="2:6" x14ac:dyDescent="0.2">
      <c r="B1357" s="9" t="s">
        <v>102</v>
      </c>
      <c r="C1357" s="6" t="s">
        <v>5</v>
      </c>
      <c r="D1357" s="6" t="s">
        <v>357</v>
      </c>
      <c r="E1357" s="25" t="s">
        <v>273</v>
      </c>
      <c r="F1357" s="38">
        <v>7.8310966985200278E-2</v>
      </c>
    </row>
    <row r="1358" spans="2:6" x14ac:dyDescent="0.2">
      <c r="B1358" s="9" t="s">
        <v>103</v>
      </c>
      <c r="C1358" s="6" t="s">
        <v>5</v>
      </c>
      <c r="D1358" s="6" t="s">
        <v>357</v>
      </c>
      <c r="E1358" s="25" t="s">
        <v>273</v>
      </c>
      <c r="F1358" s="38">
        <v>0.10255047821466524</v>
      </c>
    </row>
    <row r="1359" spans="2:6" x14ac:dyDescent="0.2">
      <c r="B1359" s="9" t="s">
        <v>104</v>
      </c>
      <c r="C1359" s="6" t="s">
        <v>5</v>
      </c>
      <c r="D1359" s="6" t="s">
        <v>357</v>
      </c>
      <c r="E1359" s="25" t="s">
        <v>273</v>
      </c>
      <c r="F1359" s="8">
        <v>8.1713780918727899E-2</v>
      </c>
    </row>
    <row r="1360" spans="2:6" x14ac:dyDescent="0.2">
      <c r="B1360" s="9" t="s">
        <v>105</v>
      </c>
      <c r="C1360" s="6" t="s">
        <v>5</v>
      </c>
      <c r="D1360" s="6" t="s">
        <v>357</v>
      </c>
      <c r="E1360" s="25" t="s">
        <v>273</v>
      </c>
      <c r="F1360" s="8">
        <v>0.13804851458162989</v>
      </c>
    </row>
    <row r="1361" spans="2:6" x14ac:dyDescent="0.2">
      <c r="B1361" s="9" t="s">
        <v>106</v>
      </c>
      <c r="C1361" s="6" t="s">
        <v>5</v>
      </c>
      <c r="D1361" s="6" t="s">
        <v>357</v>
      </c>
      <c r="E1361" s="25" t="s">
        <v>273</v>
      </c>
      <c r="F1361" s="8">
        <v>7.8925687922227719E-2</v>
      </c>
    </row>
    <row r="1362" spans="2:6" x14ac:dyDescent="0.2">
      <c r="B1362" s="9" t="s">
        <v>107</v>
      </c>
      <c r="C1362" s="6" t="s">
        <v>5</v>
      </c>
      <c r="D1362" s="6" t="s">
        <v>358</v>
      </c>
      <c r="E1362" s="25" t="s">
        <v>273</v>
      </c>
      <c r="F1362" s="8">
        <v>7.3712994887647126E-2</v>
      </c>
    </row>
    <row r="1363" spans="2:6" x14ac:dyDescent="0.2">
      <c r="B1363" s="9" t="s">
        <v>108</v>
      </c>
      <c r="C1363" s="6" t="s">
        <v>5</v>
      </c>
      <c r="D1363" s="6" t="s">
        <v>358</v>
      </c>
      <c r="E1363" s="25" t="s">
        <v>273</v>
      </c>
      <c r="F1363" s="8">
        <v>7.6978491303900387E-2</v>
      </c>
    </row>
    <row r="1364" spans="2:6" x14ac:dyDescent="0.2">
      <c r="B1364" s="9" t="s">
        <v>109</v>
      </c>
      <c r="C1364" s="6" t="s">
        <v>5</v>
      </c>
      <c r="D1364" s="6" t="s">
        <v>358</v>
      </c>
      <c r="E1364" s="25" t="s">
        <v>273</v>
      </c>
      <c r="F1364" s="8">
        <v>7.7223994678872199E-2</v>
      </c>
    </row>
    <row r="1365" spans="2:6" x14ac:dyDescent="0.2">
      <c r="B1365" s="9" t="s">
        <v>110</v>
      </c>
      <c r="C1365" s="6" t="s">
        <v>5</v>
      </c>
      <c r="D1365" s="6" t="s">
        <v>358</v>
      </c>
      <c r="E1365" s="25" t="s">
        <v>273</v>
      </c>
      <c r="F1365" s="8">
        <v>7.3486733001658366E-2</v>
      </c>
    </row>
    <row r="1366" spans="2:6" x14ac:dyDescent="0.2">
      <c r="B1366" s="9" t="s">
        <v>111</v>
      </c>
      <c r="C1366" s="6" t="s">
        <v>5</v>
      </c>
      <c r="D1366" s="6" t="s">
        <v>358</v>
      </c>
      <c r="E1366" s="25" t="s">
        <v>273</v>
      </c>
      <c r="F1366" s="8">
        <v>8.6113731880950339E-2</v>
      </c>
    </row>
    <row r="1367" spans="2:6" x14ac:dyDescent="0.2">
      <c r="B1367" s="9" t="s">
        <v>112</v>
      </c>
      <c r="C1367" s="6" t="s">
        <v>5</v>
      </c>
      <c r="D1367" s="6" t="s">
        <v>358</v>
      </c>
      <c r="E1367" s="25" t="s">
        <v>273</v>
      </c>
      <c r="F1367" s="8">
        <v>0.12831096869884004</v>
      </c>
    </row>
    <row r="1368" spans="2:6" x14ac:dyDescent="0.2">
      <c r="B1368" s="9" t="s">
        <v>113</v>
      </c>
      <c r="C1368" s="6" t="s">
        <v>5</v>
      </c>
      <c r="D1368" s="6" t="s">
        <v>358</v>
      </c>
      <c r="E1368" s="25" t="s">
        <v>273</v>
      </c>
      <c r="F1368" s="8">
        <v>0.12687555163283321</v>
      </c>
    </row>
    <row r="1369" spans="2:6" x14ac:dyDescent="0.2">
      <c r="B1369" s="9" t="s">
        <v>114</v>
      </c>
      <c r="C1369" s="6" t="s">
        <v>5</v>
      </c>
      <c r="D1369" s="6" t="s">
        <v>358</v>
      </c>
      <c r="E1369" s="25" t="s">
        <v>273</v>
      </c>
      <c r="F1369" s="8">
        <v>0.10418530669052591</v>
      </c>
    </row>
    <row r="1370" spans="2:6" x14ac:dyDescent="0.2">
      <c r="B1370" s="9" t="s">
        <v>115</v>
      </c>
      <c r="C1370" s="6" t="s">
        <v>5</v>
      </c>
      <c r="D1370" s="6" t="s">
        <v>397</v>
      </c>
      <c r="E1370" s="25" t="s">
        <v>273</v>
      </c>
      <c r="F1370" s="8">
        <v>5.4254067829837285E-2</v>
      </c>
    </row>
    <row r="1371" spans="2:6" x14ac:dyDescent="0.2">
      <c r="B1371" s="9" t="s">
        <v>116</v>
      </c>
      <c r="C1371" s="6" t="s">
        <v>5</v>
      </c>
      <c r="D1371" s="6" t="s">
        <v>397</v>
      </c>
      <c r="E1371" s="25" t="s">
        <v>273</v>
      </c>
      <c r="F1371" s="8">
        <v>3.7466157031374424E-2</v>
      </c>
    </row>
    <row r="1372" spans="2:6" x14ac:dyDescent="0.2">
      <c r="B1372" s="9" t="s">
        <v>117</v>
      </c>
      <c r="C1372" s="6" t="s">
        <v>5</v>
      </c>
      <c r="D1372" s="6" t="s">
        <v>397</v>
      </c>
      <c r="E1372" s="25" t="s">
        <v>273</v>
      </c>
      <c r="F1372" s="8">
        <v>4.3512075317232911E-2</v>
      </c>
    </row>
    <row r="1373" spans="2:6" x14ac:dyDescent="0.2">
      <c r="B1373" s="9" t="s">
        <v>118</v>
      </c>
      <c r="C1373" s="6" t="s">
        <v>5</v>
      </c>
      <c r="D1373" s="6" t="s">
        <v>397</v>
      </c>
      <c r="E1373" s="25" t="s">
        <v>273</v>
      </c>
      <c r="F1373" s="8">
        <v>4.4686771029482021E-2</v>
      </c>
    </row>
    <row r="1374" spans="2:6" x14ac:dyDescent="0.2">
      <c r="B1374" s="9" t="s">
        <v>119</v>
      </c>
      <c r="C1374" s="6" t="s">
        <v>5</v>
      </c>
      <c r="D1374" s="6" t="s">
        <v>397</v>
      </c>
      <c r="E1374" s="25" t="s">
        <v>273</v>
      </c>
      <c r="F1374" s="8">
        <v>6.260099091483054E-2</v>
      </c>
    </row>
    <row r="1375" spans="2:6" x14ac:dyDescent="0.2">
      <c r="B1375" s="9" t="s">
        <v>120</v>
      </c>
      <c r="C1375" s="6" t="s">
        <v>5</v>
      </c>
      <c r="D1375" s="6" t="s">
        <v>397</v>
      </c>
      <c r="E1375" s="25" t="s">
        <v>273</v>
      </c>
      <c r="F1375" s="8">
        <v>5.1374432879637041E-2</v>
      </c>
    </row>
    <row r="1376" spans="2:6" x14ac:dyDescent="0.2">
      <c r="B1376" s="9" t="s">
        <v>121</v>
      </c>
      <c r="C1376" s="6" t="s">
        <v>5</v>
      </c>
      <c r="D1376" s="6" t="s">
        <v>397</v>
      </c>
      <c r="E1376" s="25" t="s">
        <v>273</v>
      </c>
      <c r="F1376" s="8">
        <v>4.5729303547963202E-2</v>
      </c>
    </row>
    <row r="1377" spans="2:6" x14ac:dyDescent="0.2">
      <c r="B1377" s="9" t="s">
        <v>122</v>
      </c>
      <c r="C1377" s="6" t="s">
        <v>5</v>
      </c>
      <c r="D1377" s="6" t="s">
        <v>397</v>
      </c>
      <c r="E1377" s="25" t="s">
        <v>273</v>
      </c>
      <c r="F1377" s="8">
        <v>3.9042622655528783E-2</v>
      </c>
    </row>
    <row r="1378" spans="2:6" x14ac:dyDescent="0.2">
      <c r="B1378" s="9" t="s">
        <v>123</v>
      </c>
      <c r="C1378" s="6" t="s">
        <v>5</v>
      </c>
      <c r="D1378" s="6" t="s">
        <v>456</v>
      </c>
      <c r="E1378" s="25" t="s">
        <v>273</v>
      </c>
      <c r="F1378" s="8">
        <v>9.293113954905545E-2</v>
      </c>
    </row>
    <row r="1379" spans="2:6" x14ac:dyDescent="0.2">
      <c r="B1379" s="9" t="s">
        <v>124</v>
      </c>
      <c r="C1379" s="6" t="s">
        <v>5</v>
      </c>
      <c r="D1379" s="6" t="s">
        <v>456</v>
      </c>
      <c r="E1379" s="25" t="s">
        <v>273</v>
      </c>
      <c r="F1379" s="8">
        <v>0.10630643858747521</v>
      </c>
    </row>
    <row r="1380" spans="2:6" x14ac:dyDescent="0.2">
      <c r="B1380" s="9" t="s">
        <v>125</v>
      </c>
      <c r="C1380" s="6" t="s">
        <v>5</v>
      </c>
      <c r="D1380" s="6" t="s">
        <v>456</v>
      </c>
      <c r="E1380" s="25" t="s">
        <v>273</v>
      </c>
      <c r="F1380" s="8">
        <v>7.7689662432451401E-2</v>
      </c>
    </row>
    <row r="1381" spans="2:6" x14ac:dyDescent="0.2">
      <c r="B1381" s="9" t="s">
        <v>126</v>
      </c>
      <c r="C1381" s="6" t="s">
        <v>5</v>
      </c>
      <c r="D1381" s="6" t="s">
        <v>456</v>
      </c>
      <c r="E1381" s="25" t="s">
        <v>273</v>
      </c>
      <c r="F1381" s="8">
        <v>9.7867092280905399E-2</v>
      </c>
    </row>
    <row r="1382" spans="2:6" x14ac:dyDescent="0.2">
      <c r="B1382" s="9" t="s">
        <v>127</v>
      </c>
      <c r="C1382" s="6" t="s">
        <v>5</v>
      </c>
      <c r="D1382" s="6" t="s">
        <v>456</v>
      </c>
      <c r="E1382" s="25" t="s">
        <v>273</v>
      </c>
      <c r="F1382" s="8">
        <v>0.10560625814863103</v>
      </c>
    </row>
    <row r="1383" spans="2:6" x14ac:dyDescent="0.2">
      <c r="B1383" s="9" t="s">
        <v>128</v>
      </c>
      <c r="C1383" s="6" t="s">
        <v>5</v>
      </c>
      <c r="D1383" s="6" t="s">
        <v>456</v>
      </c>
      <c r="E1383" s="25" t="s">
        <v>273</v>
      </c>
      <c r="F1383" s="8">
        <v>4.324883600620797E-2</v>
      </c>
    </row>
    <row r="1384" spans="2:6" x14ac:dyDescent="0.2">
      <c r="B1384" s="9" t="s">
        <v>69</v>
      </c>
      <c r="C1384" s="6" t="s">
        <v>4</v>
      </c>
      <c r="D1384" s="6" t="s">
        <v>398</v>
      </c>
      <c r="E1384" s="25" t="s">
        <v>273</v>
      </c>
      <c r="F1384" s="8">
        <v>2.8931854594098531E-2</v>
      </c>
    </row>
    <row r="1385" spans="2:6" x14ac:dyDescent="0.2">
      <c r="B1385" s="9" t="s">
        <v>70</v>
      </c>
      <c r="C1385" s="6" t="s">
        <v>4</v>
      </c>
      <c r="D1385" s="6" t="s">
        <v>398</v>
      </c>
      <c r="E1385" s="25" t="s">
        <v>273</v>
      </c>
      <c r="F1385" s="8">
        <v>3.2816526727076238E-2</v>
      </c>
    </row>
    <row r="1386" spans="2:6" x14ac:dyDescent="0.2">
      <c r="B1386" s="9" t="s">
        <v>71</v>
      </c>
      <c r="C1386" s="6" t="s">
        <v>4</v>
      </c>
      <c r="D1386" s="6" t="s">
        <v>398</v>
      </c>
      <c r="E1386" s="25" t="s">
        <v>273</v>
      </c>
      <c r="F1386" s="8">
        <v>4.3510770088207938E-2</v>
      </c>
    </row>
    <row r="1387" spans="2:6" x14ac:dyDescent="0.2">
      <c r="B1387" s="9" t="s">
        <v>72</v>
      </c>
      <c r="C1387" s="6" t="s">
        <v>4</v>
      </c>
      <c r="D1387" s="6" t="s">
        <v>398</v>
      </c>
      <c r="E1387" s="25" t="s">
        <v>273</v>
      </c>
      <c r="F1387" s="8">
        <v>5.2484934879803019E-2</v>
      </c>
    </row>
    <row r="1388" spans="2:6" x14ac:dyDescent="0.2">
      <c r="B1388" s="9" t="s">
        <v>73</v>
      </c>
      <c r="C1388" s="6" t="s">
        <v>4</v>
      </c>
      <c r="D1388" s="6" t="s">
        <v>398</v>
      </c>
      <c r="E1388" s="25" t="s">
        <v>273</v>
      </c>
      <c r="F1388" s="8">
        <v>2.2099338984216156E-2</v>
      </c>
    </row>
    <row r="1389" spans="2:6" x14ac:dyDescent="0.2">
      <c r="B1389" s="9" t="s">
        <v>74</v>
      </c>
      <c r="C1389" s="6" t="s">
        <v>4</v>
      </c>
      <c r="D1389" s="6" t="s">
        <v>398</v>
      </c>
      <c r="E1389" s="25" t="s">
        <v>273</v>
      </c>
      <c r="F1389" s="8">
        <v>3.261982211505652E-2</v>
      </c>
    </row>
    <row r="1390" spans="2:6" x14ac:dyDescent="0.2">
      <c r="B1390" s="9" t="s">
        <v>75</v>
      </c>
      <c r="C1390" s="6" t="s">
        <v>4</v>
      </c>
      <c r="D1390" s="6" t="s">
        <v>398</v>
      </c>
      <c r="E1390" s="25" t="s">
        <v>273</v>
      </c>
      <c r="F1390" s="8">
        <v>1.8802309295255008E-2</v>
      </c>
    </row>
    <row r="1391" spans="2:6" x14ac:dyDescent="0.2">
      <c r="B1391" s="9" t="s">
        <v>76</v>
      </c>
      <c r="C1391" s="6" t="s">
        <v>4</v>
      </c>
      <c r="D1391" s="6" t="s">
        <v>398</v>
      </c>
      <c r="E1391" s="25" t="s">
        <v>273</v>
      </c>
      <c r="F1391" s="8">
        <v>5.8840480803896027E-2</v>
      </c>
    </row>
    <row r="1392" spans="2:6" x14ac:dyDescent="0.2">
      <c r="B1392" s="9" t="s">
        <v>77</v>
      </c>
      <c r="C1392" s="6" t="s">
        <v>4</v>
      </c>
      <c r="D1392" s="6" t="s">
        <v>457</v>
      </c>
      <c r="E1392" s="25" t="s">
        <v>273</v>
      </c>
      <c r="F1392" s="8">
        <v>6.8477496483825603E-2</v>
      </c>
    </row>
    <row r="1393" spans="2:6" x14ac:dyDescent="0.2">
      <c r="B1393" s="9" t="s">
        <v>78</v>
      </c>
      <c r="C1393" s="6" t="s">
        <v>4</v>
      </c>
      <c r="D1393" s="6" t="s">
        <v>457</v>
      </c>
      <c r="E1393" s="25" t="s">
        <v>273</v>
      </c>
      <c r="F1393" s="8">
        <v>0.12573752192632756</v>
      </c>
    </row>
    <row r="1394" spans="2:6" x14ac:dyDescent="0.2">
      <c r="B1394" s="9" t="s">
        <v>79</v>
      </c>
      <c r="C1394" s="6" t="s">
        <v>4</v>
      </c>
      <c r="D1394" s="6" t="s">
        <v>457</v>
      </c>
      <c r="E1394" s="25" t="s">
        <v>273</v>
      </c>
      <c r="F1394" s="8">
        <v>0.1013420368259078</v>
      </c>
    </row>
    <row r="1395" spans="2:6" x14ac:dyDescent="0.2">
      <c r="B1395" s="9" t="s">
        <v>80</v>
      </c>
      <c r="C1395" s="6" t="s">
        <v>4</v>
      </c>
      <c r="D1395" s="6" t="s">
        <v>457</v>
      </c>
      <c r="E1395" s="25" t="s">
        <v>273</v>
      </c>
      <c r="F1395" s="8">
        <v>0.10086912389773521</v>
      </c>
    </row>
    <row r="1396" spans="2:6" x14ac:dyDescent="0.2">
      <c r="B1396" s="9" t="s">
        <v>81</v>
      </c>
      <c r="C1396" s="6" t="s">
        <v>4</v>
      </c>
      <c r="D1396" s="6" t="s">
        <v>457</v>
      </c>
      <c r="E1396" s="25" t="s">
        <v>273</v>
      </c>
      <c r="F1396" s="8">
        <v>0.13662615291785188</v>
      </c>
    </row>
    <row r="1397" spans="2:6" x14ac:dyDescent="0.2">
      <c r="B1397" s="9" t="s">
        <v>82</v>
      </c>
      <c r="C1397" s="6" t="s">
        <v>4</v>
      </c>
      <c r="D1397" s="6" t="s">
        <v>457</v>
      </c>
      <c r="E1397" s="25" t="s">
        <v>273</v>
      </c>
      <c r="F1397" s="8">
        <v>0.12553461690046272</v>
      </c>
    </row>
    <row r="1398" spans="2:6" x14ac:dyDescent="0.2">
      <c r="B1398" s="9" t="s">
        <v>83</v>
      </c>
      <c r="C1398" s="6" t="s">
        <v>4</v>
      </c>
      <c r="D1398" s="6" t="s">
        <v>457</v>
      </c>
      <c r="E1398" s="25" t="s">
        <v>273</v>
      </c>
      <c r="F1398" s="8">
        <v>0.15555738233601657</v>
      </c>
    </row>
    <row r="1399" spans="2:6" x14ac:dyDescent="0.2">
      <c r="B1399" s="9" t="s">
        <v>84</v>
      </c>
      <c r="C1399" s="6" t="s">
        <v>4</v>
      </c>
      <c r="D1399" s="6" t="s">
        <v>457</v>
      </c>
      <c r="E1399" s="25" t="s">
        <v>273</v>
      </c>
      <c r="F1399" s="8">
        <v>0.15001163883404747</v>
      </c>
    </row>
    <row r="1400" spans="2:6" x14ac:dyDescent="0.2">
      <c r="B1400" s="9" t="s">
        <v>85</v>
      </c>
      <c r="C1400" s="6" t="s">
        <v>4</v>
      </c>
      <c r="D1400" s="6" t="s">
        <v>458</v>
      </c>
      <c r="E1400" s="25" t="s">
        <v>273</v>
      </c>
      <c r="F1400" s="8">
        <v>9.5839799009827822E-2</v>
      </c>
    </row>
    <row r="1401" spans="2:6" x14ac:dyDescent="0.2">
      <c r="B1401" s="9" t="s">
        <v>86</v>
      </c>
      <c r="C1401" s="6" t="s">
        <v>4</v>
      </c>
      <c r="D1401" s="6" t="s">
        <v>458</v>
      </c>
      <c r="E1401" s="25" t="s">
        <v>273</v>
      </c>
      <c r="F1401" s="8">
        <v>0.11572927455306881</v>
      </c>
    </row>
    <row r="1402" spans="2:6" x14ac:dyDescent="0.2">
      <c r="B1402" s="9" t="s">
        <v>87</v>
      </c>
      <c r="C1402" s="6" t="s">
        <v>4</v>
      </c>
      <c r="D1402" s="6" t="s">
        <v>458</v>
      </c>
      <c r="E1402" s="25" t="s">
        <v>273</v>
      </c>
      <c r="F1402" s="8">
        <v>0.1030064483711582</v>
      </c>
    </row>
    <row r="1403" spans="2:6" x14ac:dyDescent="0.2">
      <c r="B1403" s="9" t="s">
        <v>88</v>
      </c>
      <c r="C1403" s="6" t="s">
        <v>4</v>
      </c>
      <c r="D1403" s="6" t="s">
        <v>458</v>
      </c>
      <c r="E1403" s="25" t="s">
        <v>273</v>
      </c>
      <c r="F1403" s="8">
        <v>0.11478606379456238</v>
      </c>
    </row>
    <row r="1404" spans="2:6" x14ac:dyDescent="0.2">
      <c r="B1404" s="9" t="s">
        <v>89</v>
      </c>
      <c r="C1404" s="6" t="s">
        <v>4</v>
      </c>
      <c r="D1404" s="6" t="s">
        <v>458</v>
      </c>
      <c r="E1404" s="25" t="s">
        <v>273</v>
      </c>
      <c r="F1404" s="8">
        <v>0.10601604278074866</v>
      </c>
    </row>
    <row r="1405" spans="2:6" x14ac:dyDescent="0.2">
      <c r="B1405" s="9" t="s">
        <v>90</v>
      </c>
      <c r="C1405" s="6" t="s">
        <v>4</v>
      </c>
      <c r="D1405" s="6" t="s">
        <v>458</v>
      </c>
      <c r="E1405" s="25" t="s">
        <v>273</v>
      </c>
      <c r="F1405" s="8">
        <v>0.10275370866034568</v>
      </c>
    </row>
    <row r="1406" spans="2:6" x14ac:dyDescent="0.2">
      <c r="B1406" s="9" t="s">
        <v>91</v>
      </c>
      <c r="C1406" s="6" t="s">
        <v>4</v>
      </c>
      <c r="D1406" s="6" t="s">
        <v>458</v>
      </c>
      <c r="E1406" s="25" t="s">
        <v>273</v>
      </c>
      <c r="F1406" s="8">
        <v>0.13259793736541878</v>
      </c>
    </row>
    <row r="1407" spans="2:6" x14ac:dyDescent="0.2">
      <c r="B1407" s="9" t="s">
        <v>92</v>
      </c>
      <c r="C1407" s="6" t="s">
        <v>4</v>
      </c>
      <c r="D1407" s="6" t="s">
        <v>458</v>
      </c>
      <c r="E1407" s="25" t="s">
        <v>273</v>
      </c>
      <c r="F1407" s="8">
        <v>0.14123926060921635</v>
      </c>
    </row>
    <row r="1408" spans="2:6" x14ac:dyDescent="0.2">
      <c r="B1408" s="9" t="s">
        <v>93</v>
      </c>
      <c r="C1408" s="6" t="s">
        <v>4</v>
      </c>
      <c r="D1408" s="6" t="s">
        <v>459</v>
      </c>
      <c r="E1408" s="25" t="s">
        <v>273</v>
      </c>
      <c r="F1408" s="8">
        <v>8.6526991380903556E-2</v>
      </c>
    </row>
    <row r="1409" spans="2:6" x14ac:dyDescent="0.2">
      <c r="B1409" s="9" t="s">
        <v>94</v>
      </c>
      <c r="C1409" s="6" t="s">
        <v>4</v>
      </c>
      <c r="D1409" s="6" t="s">
        <v>459</v>
      </c>
      <c r="E1409" s="25" t="s">
        <v>273</v>
      </c>
      <c r="F1409" s="8">
        <v>0.1628396363737129</v>
      </c>
    </row>
    <row r="1410" spans="2:6" x14ac:dyDescent="0.2">
      <c r="B1410" s="9" t="s">
        <v>95</v>
      </c>
      <c r="C1410" s="6" t="s">
        <v>4</v>
      </c>
      <c r="D1410" s="6" t="s">
        <v>459</v>
      </c>
      <c r="E1410" s="25" t="s">
        <v>273</v>
      </c>
      <c r="F1410" s="8">
        <v>0.10469358349428248</v>
      </c>
    </row>
    <row r="1411" spans="2:6" x14ac:dyDescent="0.2">
      <c r="B1411" s="9" t="s">
        <v>96</v>
      </c>
      <c r="C1411" s="6" t="s">
        <v>4</v>
      </c>
      <c r="D1411" s="6" t="s">
        <v>459</v>
      </c>
      <c r="E1411" s="25" t="s">
        <v>273</v>
      </c>
      <c r="F1411" s="8">
        <v>8.061489254067461E-2</v>
      </c>
    </row>
    <row r="1412" spans="2:6" x14ac:dyDescent="0.2">
      <c r="B1412" s="9" t="s">
        <v>97</v>
      </c>
      <c r="C1412" s="6" t="s">
        <v>4</v>
      </c>
      <c r="D1412" s="6" t="s">
        <v>459</v>
      </c>
      <c r="E1412" s="25" t="s">
        <v>273</v>
      </c>
      <c r="F1412" s="8">
        <v>0.10142937394669498</v>
      </c>
    </row>
    <row r="1413" spans="2:6" x14ac:dyDescent="0.2">
      <c r="B1413" s="9" t="s">
        <v>98</v>
      </c>
      <c r="C1413" s="6" t="s">
        <v>4</v>
      </c>
      <c r="D1413" s="6" t="s">
        <v>459</v>
      </c>
      <c r="E1413" s="25" t="s">
        <v>273</v>
      </c>
      <c r="F1413" s="8">
        <v>0.13257335866582226</v>
      </c>
    </row>
    <row r="1414" spans="2:6" x14ac:dyDescent="0.2">
      <c r="B1414" s="9" t="s">
        <v>39</v>
      </c>
      <c r="C1414" s="6" t="s">
        <v>3</v>
      </c>
      <c r="D1414" s="6" t="s">
        <v>459</v>
      </c>
      <c r="E1414" s="25" t="s">
        <v>273</v>
      </c>
      <c r="F1414" s="8">
        <v>2.8969076915986908E-2</v>
      </c>
    </row>
    <row r="1415" spans="2:6" x14ac:dyDescent="0.2">
      <c r="B1415" s="9" t="s">
        <v>40</v>
      </c>
      <c r="C1415" s="6" t="s">
        <v>3</v>
      </c>
      <c r="D1415" s="6" t="s">
        <v>459</v>
      </c>
      <c r="E1415" s="25" t="s">
        <v>273</v>
      </c>
      <c r="F1415" s="8">
        <v>0.11290059306817564</v>
      </c>
    </row>
    <row r="1416" spans="2:6" x14ac:dyDescent="0.2">
      <c r="B1416" s="9" t="s">
        <v>41</v>
      </c>
      <c r="C1416" s="6" t="s">
        <v>3</v>
      </c>
      <c r="D1416" s="6" t="s">
        <v>460</v>
      </c>
      <c r="E1416" s="25" t="s">
        <v>273</v>
      </c>
      <c r="F1416" s="8">
        <v>7.9931148515364939E-2</v>
      </c>
    </row>
    <row r="1417" spans="2:6" x14ac:dyDescent="0.2">
      <c r="B1417" s="9" t="s">
        <v>42</v>
      </c>
      <c r="C1417" s="6" t="s">
        <v>3</v>
      </c>
      <c r="D1417" s="6" t="s">
        <v>460</v>
      </c>
      <c r="E1417" s="25" t="s">
        <v>273</v>
      </c>
      <c r="F1417" s="8">
        <v>8.4268751005871875E-2</v>
      </c>
    </row>
    <row r="1418" spans="2:6" x14ac:dyDescent="0.2">
      <c r="B1418" s="9" t="s">
        <v>43</v>
      </c>
      <c r="C1418" s="6" t="s">
        <v>3</v>
      </c>
      <c r="D1418" s="6" t="s">
        <v>460</v>
      </c>
      <c r="E1418" s="25" t="s">
        <v>273</v>
      </c>
      <c r="F1418" s="8">
        <v>7.1619906950514581E-2</v>
      </c>
    </row>
    <row r="1419" spans="2:6" x14ac:dyDescent="0.2">
      <c r="B1419" s="9" t="s">
        <v>44</v>
      </c>
      <c r="C1419" s="6" t="s">
        <v>3</v>
      </c>
      <c r="D1419" s="6" t="s">
        <v>460</v>
      </c>
      <c r="E1419" s="25" t="s">
        <v>273</v>
      </c>
      <c r="F1419" s="8">
        <v>8.8759062606357839E-2</v>
      </c>
    </row>
    <row r="1420" spans="2:6" x14ac:dyDescent="0.2">
      <c r="B1420" s="9" t="s">
        <v>45</v>
      </c>
      <c r="C1420" s="6" t="s">
        <v>3</v>
      </c>
      <c r="D1420" s="6" t="s">
        <v>460</v>
      </c>
      <c r="E1420" s="25" t="s">
        <v>273</v>
      </c>
      <c r="F1420" s="8">
        <v>9.2446707371694359E-2</v>
      </c>
    </row>
    <row r="1421" spans="2:6" x14ac:dyDescent="0.2">
      <c r="B1421" s="9" t="s">
        <v>46</v>
      </c>
      <c r="C1421" s="6" t="s">
        <v>3</v>
      </c>
      <c r="D1421" s="6" t="s">
        <v>460</v>
      </c>
      <c r="E1421" s="25" t="s">
        <v>273</v>
      </c>
      <c r="F1421" s="8">
        <v>6.9108409200914225E-2</v>
      </c>
    </row>
    <row r="1422" spans="2:6" x14ac:dyDescent="0.2">
      <c r="B1422" s="9" t="s">
        <v>47</v>
      </c>
      <c r="C1422" s="6" t="s">
        <v>3</v>
      </c>
      <c r="D1422" s="6" t="s">
        <v>460</v>
      </c>
      <c r="E1422" s="25" t="s">
        <v>273</v>
      </c>
      <c r="F1422" s="8">
        <v>9.9020557528791311E-2</v>
      </c>
    </row>
    <row r="1423" spans="2:6" x14ac:dyDescent="0.2">
      <c r="B1423" s="9" t="s">
        <v>48</v>
      </c>
      <c r="C1423" s="6" t="s">
        <v>3</v>
      </c>
      <c r="D1423" s="6" t="s">
        <v>460</v>
      </c>
      <c r="E1423" s="25" t="s">
        <v>273</v>
      </c>
      <c r="F1423" s="8">
        <v>8.0028904344684307E-2</v>
      </c>
    </row>
    <row r="1424" spans="2:6" x14ac:dyDescent="0.2">
      <c r="B1424" s="9" t="s">
        <v>49</v>
      </c>
      <c r="C1424" s="6" t="s">
        <v>3</v>
      </c>
      <c r="D1424" s="6" t="s">
        <v>461</v>
      </c>
      <c r="E1424" s="25" t="s">
        <v>273</v>
      </c>
      <c r="F1424" s="8">
        <v>8.8291250300153321E-2</v>
      </c>
    </row>
    <row r="1425" spans="2:6" x14ac:dyDescent="0.2">
      <c r="B1425" s="9" t="s">
        <v>50</v>
      </c>
      <c r="C1425" s="6" t="s">
        <v>3</v>
      </c>
      <c r="D1425" s="6" t="s">
        <v>461</v>
      </c>
      <c r="E1425" s="25" t="s">
        <v>273</v>
      </c>
      <c r="F1425" s="8">
        <v>8.5273637253835285E-2</v>
      </c>
    </row>
    <row r="1426" spans="2:6" x14ac:dyDescent="0.2">
      <c r="B1426" s="9" t="s">
        <v>51</v>
      </c>
      <c r="C1426" s="6" t="s">
        <v>3</v>
      </c>
      <c r="D1426" s="6" t="s">
        <v>461</v>
      </c>
      <c r="E1426" s="25" t="s">
        <v>273</v>
      </c>
      <c r="F1426" s="8">
        <v>8.7729325027147503E-2</v>
      </c>
    </row>
    <row r="1427" spans="2:6" x14ac:dyDescent="0.2">
      <c r="B1427" s="9" t="s">
        <v>52</v>
      </c>
      <c r="C1427" s="6" t="s">
        <v>3</v>
      </c>
      <c r="D1427" s="6" t="s">
        <v>461</v>
      </c>
      <c r="E1427" s="25" t="s">
        <v>273</v>
      </c>
      <c r="F1427" s="8">
        <v>8.6462267644227209E-2</v>
      </c>
    </row>
    <row r="1428" spans="2:6" x14ac:dyDescent="0.2">
      <c r="B1428" s="9" t="s">
        <v>53</v>
      </c>
      <c r="C1428" s="6" t="s">
        <v>3</v>
      </c>
      <c r="D1428" s="6" t="s">
        <v>461</v>
      </c>
      <c r="E1428" s="25" t="s">
        <v>273</v>
      </c>
      <c r="F1428" s="8">
        <v>8.2309946333914988E-2</v>
      </c>
    </row>
    <row r="1429" spans="2:6" x14ac:dyDescent="0.2">
      <c r="B1429" s="9" t="s">
        <v>54</v>
      </c>
      <c r="C1429" s="6" t="s">
        <v>3</v>
      </c>
      <c r="D1429" s="6" t="s">
        <v>461</v>
      </c>
      <c r="E1429" s="25" t="s">
        <v>273</v>
      </c>
      <c r="F1429" s="8">
        <v>8.5838589023302408E-2</v>
      </c>
    </row>
    <row r="1430" spans="2:6" x14ac:dyDescent="0.2">
      <c r="B1430" s="9" t="s">
        <v>55</v>
      </c>
      <c r="C1430" s="6" t="s">
        <v>3</v>
      </c>
      <c r="D1430" s="6" t="s">
        <v>461</v>
      </c>
      <c r="E1430" s="25" t="s">
        <v>273</v>
      </c>
      <c r="F1430" s="8">
        <v>0.10173571519067527</v>
      </c>
    </row>
    <row r="1431" spans="2:6" x14ac:dyDescent="0.2">
      <c r="B1431" s="9" t="s">
        <v>56</v>
      </c>
      <c r="C1431" s="6" t="s">
        <v>3</v>
      </c>
      <c r="D1431" s="6" t="s">
        <v>461</v>
      </c>
      <c r="E1431" s="25" t="s">
        <v>273</v>
      </c>
      <c r="F1431" s="8">
        <v>0.16067138801360245</v>
      </c>
    </row>
    <row r="1432" spans="2:6" x14ac:dyDescent="0.2">
      <c r="B1432" s="9" t="s">
        <v>57</v>
      </c>
      <c r="C1432" s="6" t="s">
        <v>3</v>
      </c>
      <c r="D1432" s="6" t="s">
        <v>462</v>
      </c>
      <c r="E1432" s="25" t="s">
        <v>273</v>
      </c>
      <c r="F1432" s="8">
        <v>5.211465223491682E-2</v>
      </c>
    </row>
    <row r="1433" spans="2:6" x14ac:dyDescent="0.2">
      <c r="B1433" s="9" t="s">
        <v>58</v>
      </c>
      <c r="C1433" s="6" t="s">
        <v>3</v>
      </c>
      <c r="D1433" s="6" t="s">
        <v>462</v>
      </c>
      <c r="E1433" s="25" t="s">
        <v>273</v>
      </c>
      <c r="F1433" s="8">
        <v>9.1543119649196078E-2</v>
      </c>
    </row>
    <row r="1434" spans="2:6" x14ac:dyDescent="0.2">
      <c r="B1434" s="9" t="s">
        <v>59</v>
      </c>
      <c r="C1434" s="6" t="s">
        <v>3</v>
      </c>
      <c r="D1434" s="6" t="s">
        <v>462</v>
      </c>
      <c r="E1434" s="25" t="s">
        <v>273</v>
      </c>
      <c r="F1434" s="8">
        <v>3.7325712306226728E-2</v>
      </c>
    </row>
    <row r="1435" spans="2:6" x14ac:dyDescent="0.2">
      <c r="B1435" s="9" t="s">
        <v>60</v>
      </c>
      <c r="C1435" s="6" t="s">
        <v>3</v>
      </c>
      <c r="D1435" s="6" t="s">
        <v>462</v>
      </c>
      <c r="E1435" s="25" t="s">
        <v>273</v>
      </c>
      <c r="F1435" s="8">
        <v>6.9710819700140966E-2</v>
      </c>
    </row>
    <row r="1436" spans="2:6" x14ac:dyDescent="0.2">
      <c r="B1436" s="9" t="s">
        <v>61</v>
      </c>
      <c r="C1436" s="6" t="s">
        <v>3</v>
      </c>
      <c r="D1436" s="6" t="s">
        <v>462</v>
      </c>
      <c r="E1436" s="25" t="s">
        <v>273</v>
      </c>
      <c r="F1436" s="8">
        <v>0.11917515999051906</v>
      </c>
    </row>
    <row r="1437" spans="2:6" x14ac:dyDescent="0.2">
      <c r="B1437" s="9" t="s">
        <v>62</v>
      </c>
      <c r="C1437" s="6" t="s">
        <v>3</v>
      </c>
      <c r="D1437" s="6" t="s">
        <v>462</v>
      </c>
      <c r="E1437" s="25" t="s">
        <v>273</v>
      </c>
      <c r="F1437" s="8">
        <v>6.3134503943183304E-2</v>
      </c>
    </row>
    <row r="1438" spans="2:6" x14ac:dyDescent="0.2">
      <c r="B1438" s="9" t="s">
        <v>63</v>
      </c>
      <c r="C1438" s="6" t="s">
        <v>3</v>
      </c>
      <c r="D1438" s="6" t="s">
        <v>462</v>
      </c>
      <c r="E1438" s="25" t="s">
        <v>273</v>
      </c>
      <c r="F1438" s="8">
        <v>0.10734624145785876</v>
      </c>
    </row>
    <row r="1439" spans="2:6" x14ac:dyDescent="0.2">
      <c r="B1439" s="9" t="s">
        <v>64</v>
      </c>
      <c r="C1439" s="6" t="s">
        <v>3</v>
      </c>
      <c r="D1439" s="6" t="s">
        <v>462</v>
      </c>
      <c r="E1439" s="25" t="s">
        <v>273</v>
      </c>
      <c r="F1439" s="8">
        <v>4.015360776123425E-2</v>
      </c>
    </row>
    <row r="1440" spans="2:6" x14ac:dyDescent="0.2">
      <c r="B1440" s="9" t="s">
        <v>65</v>
      </c>
      <c r="C1440" s="6" t="s">
        <v>3</v>
      </c>
      <c r="D1440" s="6" t="s">
        <v>463</v>
      </c>
      <c r="E1440" s="25" t="s">
        <v>273</v>
      </c>
      <c r="F1440" s="8">
        <v>8.7437323992032412E-2</v>
      </c>
    </row>
    <row r="1441" spans="2:6" x14ac:dyDescent="0.2">
      <c r="B1441" s="9" t="s">
        <v>66</v>
      </c>
      <c r="C1441" s="6" t="s">
        <v>3</v>
      </c>
      <c r="D1441" s="6" t="s">
        <v>463</v>
      </c>
      <c r="E1441" s="25" t="s">
        <v>273</v>
      </c>
      <c r="F1441" s="8">
        <v>0.10496131087847065</v>
      </c>
    </row>
    <row r="1442" spans="2:6" x14ac:dyDescent="0.2">
      <c r="B1442" s="9" t="s">
        <v>67</v>
      </c>
      <c r="C1442" s="6" t="s">
        <v>3</v>
      </c>
      <c r="D1442" s="6" t="s">
        <v>463</v>
      </c>
      <c r="E1442" s="25" t="s">
        <v>273</v>
      </c>
      <c r="F1442" s="8">
        <v>4.7948783496904547E-2</v>
      </c>
    </row>
    <row r="1443" spans="2:6" x14ac:dyDescent="0.2">
      <c r="B1443" s="9" t="s">
        <v>68</v>
      </c>
      <c r="C1443" s="6" t="s">
        <v>3</v>
      </c>
      <c r="D1443" s="6" t="s">
        <v>463</v>
      </c>
      <c r="E1443" s="25" t="s">
        <v>273</v>
      </c>
      <c r="F1443" s="8">
        <v>0.12100116028509864</v>
      </c>
    </row>
    <row r="1444" spans="2:6" x14ac:dyDescent="0.2">
      <c r="B1444" s="9" t="s">
        <v>9</v>
      </c>
      <c r="C1444" s="6" t="s">
        <v>2</v>
      </c>
      <c r="D1444" s="6" t="s">
        <v>463</v>
      </c>
      <c r="E1444" s="25" t="s">
        <v>273</v>
      </c>
      <c r="F1444" s="8">
        <v>0.10685449523399906</v>
      </c>
    </row>
    <row r="1445" spans="2:6" x14ac:dyDescent="0.2">
      <c r="B1445" s="9" t="s">
        <v>10</v>
      </c>
      <c r="C1445" s="6" t="s">
        <v>2</v>
      </c>
      <c r="D1445" s="6" t="s">
        <v>463</v>
      </c>
      <c r="E1445" s="25" t="s">
        <v>273</v>
      </c>
      <c r="F1445" s="8">
        <v>0.11173143480137852</v>
      </c>
    </row>
    <row r="1446" spans="2:6" x14ac:dyDescent="0.2">
      <c r="B1446" s="9" t="s">
        <v>11</v>
      </c>
      <c r="C1446" s="6" t="s">
        <v>2</v>
      </c>
      <c r="D1446" s="6" t="s">
        <v>463</v>
      </c>
      <c r="E1446" s="25" t="s">
        <v>273</v>
      </c>
      <c r="F1446" s="8">
        <v>0.22882263427830693</v>
      </c>
    </row>
    <row r="1447" spans="2:6" x14ac:dyDescent="0.2">
      <c r="B1447" s="9" t="s">
        <v>12</v>
      </c>
      <c r="C1447" s="6" t="s">
        <v>2</v>
      </c>
      <c r="D1447" s="6" t="s">
        <v>463</v>
      </c>
      <c r="E1447" s="25" t="s">
        <v>273</v>
      </c>
      <c r="F1447" s="8" t="s">
        <v>479</v>
      </c>
    </row>
    <row r="1448" spans="2:6" x14ac:dyDescent="0.2">
      <c r="B1448" s="9" t="s">
        <v>13</v>
      </c>
      <c r="C1448" s="6" t="s">
        <v>2</v>
      </c>
      <c r="D1448" s="6"/>
      <c r="E1448" s="25" t="s">
        <v>273</v>
      </c>
      <c r="F1448" s="8"/>
    </row>
    <row r="1449" spans="2:6" x14ac:dyDescent="0.2">
      <c r="B1449" s="9" t="s">
        <v>14</v>
      </c>
      <c r="C1449" s="6" t="s">
        <v>2</v>
      </c>
      <c r="D1449" s="6" t="s">
        <v>464</v>
      </c>
      <c r="E1449" s="25" t="s">
        <v>273</v>
      </c>
      <c r="F1449" s="8">
        <v>7.5128930939547867E-2</v>
      </c>
    </row>
    <row r="1450" spans="2:6" x14ac:dyDescent="0.2">
      <c r="B1450" s="9" t="s">
        <v>15</v>
      </c>
      <c r="C1450" s="6" t="s">
        <v>2</v>
      </c>
      <c r="D1450" s="6" t="s">
        <v>464</v>
      </c>
      <c r="E1450" s="25" t="s">
        <v>273</v>
      </c>
      <c r="F1450" s="8">
        <v>7.9684887646445254E-2</v>
      </c>
    </row>
    <row r="1451" spans="2:6" x14ac:dyDescent="0.2">
      <c r="B1451" s="9" t="s">
        <v>16</v>
      </c>
      <c r="C1451" s="6" t="s">
        <v>2</v>
      </c>
      <c r="D1451" s="6" t="s">
        <v>464</v>
      </c>
      <c r="E1451" s="25" t="s">
        <v>273</v>
      </c>
      <c r="F1451" s="8">
        <v>8.8637493470476447E-2</v>
      </c>
    </row>
    <row r="1452" spans="2:6" x14ac:dyDescent="0.2">
      <c r="B1452" s="9" t="s">
        <v>17</v>
      </c>
      <c r="C1452" s="6" t="s">
        <v>2</v>
      </c>
      <c r="D1452" s="6"/>
      <c r="E1452" s="25" t="s">
        <v>273</v>
      </c>
      <c r="F1452" s="8"/>
    </row>
    <row r="1453" spans="2:6" x14ac:dyDescent="0.2">
      <c r="B1453" s="9" t="s">
        <v>18</v>
      </c>
      <c r="C1453" s="6" t="s">
        <v>2</v>
      </c>
      <c r="D1453" s="6" t="s">
        <v>464</v>
      </c>
      <c r="E1453" s="25" t="s">
        <v>273</v>
      </c>
      <c r="F1453" s="8">
        <v>8.1562362637212255E-2</v>
      </c>
    </row>
    <row r="1454" spans="2:6" x14ac:dyDescent="0.2">
      <c r="B1454" s="9" t="s">
        <v>19</v>
      </c>
      <c r="C1454" s="6" t="s">
        <v>2</v>
      </c>
      <c r="D1454" s="6" t="s">
        <v>464</v>
      </c>
      <c r="E1454" s="25" t="s">
        <v>273</v>
      </c>
      <c r="F1454" s="8">
        <v>0.16186748672071571</v>
      </c>
    </row>
    <row r="1455" spans="2:6" x14ac:dyDescent="0.2">
      <c r="B1455" s="9" t="s">
        <v>20</v>
      </c>
      <c r="C1455" s="6" t="s">
        <v>2</v>
      </c>
      <c r="D1455" s="6" t="s">
        <v>464</v>
      </c>
      <c r="E1455" s="25" t="s">
        <v>273</v>
      </c>
      <c r="F1455" s="8">
        <v>7.4091376249649621E-2</v>
      </c>
    </row>
    <row r="1456" spans="2:6" x14ac:dyDescent="0.2">
      <c r="B1456" s="9" t="s">
        <v>21</v>
      </c>
      <c r="C1456" s="6" t="s">
        <v>2</v>
      </c>
      <c r="D1456" s="6" t="s">
        <v>464</v>
      </c>
      <c r="E1456" s="25" t="s">
        <v>273</v>
      </c>
      <c r="F1456" s="8">
        <v>7.917059377945336E-2</v>
      </c>
    </row>
    <row r="1457" spans="2:6" x14ac:dyDescent="0.2">
      <c r="B1457" s="9" t="s">
        <v>22</v>
      </c>
      <c r="C1457" s="6" t="s">
        <v>2</v>
      </c>
      <c r="D1457" s="6" t="s">
        <v>464</v>
      </c>
      <c r="E1457" s="25" t="s">
        <v>273</v>
      </c>
      <c r="F1457" s="8">
        <v>0.13078805917242939</v>
      </c>
    </row>
    <row r="1458" spans="2:6" x14ac:dyDescent="0.2">
      <c r="B1458" s="9" t="s">
        <v>23</v>
      </c>
      <c r="C1458" s="6" t="s">
        <v>2</v>
      </c>
      <c r="D1458" s="6" t="s">
        <v>465</v>
      </c>
      <c r="E1458" s="25" t="s">
        <v>273</v>
      </c>
      <c r="F1458" s="8">
        <v>8.468105781911571E-2</v>
      </c>
    </row>
    <row r="1459" spans="2:6" x14ac:dyDescent="0.2">
      <c r="B1459" s="9" t="s">
        <v>24</v>
      </c>
      <c r="C1459" s="6" t="s">
        <v>2</v>
      </c>
      <c r="D1459" s="6" t="s">
        <v>465</v>
      </c>
      <c r="E1459" s="25" t="s">
        <v>273</v>
      </c>
      <c r="F1459" s="8">
        <v>0.14476288206406215</v>
      </c>
    </row>
    <row r="1460" spans="2:6" x14ac:dyDescent="0.2">
      <c r="B1460" s="9" t="s">
        <v>25</v>
      </c>
      <c r="C1460" s="6" t="s">
        <v>2</v>
      </c>
      <c r="D1460" s="6" t="s">
        <v>465</v>
      </c>
      <c r="E1460" s="25" t="s">
        <v>273</v>
      </c>
      <c r="F1460" s="8">
        <v>8.4496153994820439E-2</v>
      </c>
    </row>
    <row r="1461" spans="2:6" x14ac:dyDescent="0.2">
      <c r="B1461" s="9" t="s">
        <v>26</v>
      </c>
      <c r="C1461" s="6" t="s">
        <v>2</v>
      </c>
      <c r="D1461" s="6" t="s">
        <v>465</v>
      </c>
      <c r="E1461" s="25" t="s">
        <v>273</v>
      </c>
      <c r="F1461" s="8">
        <v>0.13704244929964005</v>
      </c>
    </row>
    <row r="1462" spans="2:6" x14ac:dyDescent="0.2">
      <c r="B1462" s="9" t="s">
        <v>27</v>
      </c>
      <c r="C1462" s="6" t="s">
        <v>2</v>
      </c>
      <c r="D1462" s="6" t="s">
        <v>465</v>
      </c>
      <c r="E1462" s="25" t="s">
        <v>273</v>
      </c>
      <c r="F1462" s="8">
        <v>7.5112669003505272E-2</v>
      </c>
    </row>
    <row r="1463" spans="2:6" x14ac:dyDescent="0.2">
      <c r="B1463" s="9" t="s">
        <v>28</v>
      </c>
      <c r="C1463" s="6" t="s">
        <v>2</v>
      </c>
      <c r="D1463" s="6" t="s">
        <v>465</v>
      </c>
      <c r="E1463" s="25" t="s">
        <v>273</v>
      </c>
      <c r="F1463" s="8">
        <v>9.3248407643312131E-2</v>
      </c>
    </row>
    <row r="1464" spans="2:6" x14ac:dyDescent="0.2">
      <c r="B1464" s="9" t="s">
        <v>29</v>
      </c>
      <c r="C1464" s="6" t="s">
        <v>2</v>
      </c>
      <c r="D1464" s="6" t="s">
        <v>465</v>
      </c>
      <c r="E1464" s="25" t="s">
        <v>273</v>
      </c>
      <c r="F1464" s="8">
        <v>0.10441672682099749</v>
      </c>
    </row>
    <row r="1465" spans="2:6" x14ac:dyDescent="0.2">
      <c r="B1465" s="9" t="s">
        <v>30</v>
      </c>
      <c r="C1465" s="6" t="s">
        <v>2</v>
      </c>
      <c r="D1465" s="6" t="s">
        <v>465</v>
      </c>
      <c r="E1465" s="25" t="s">
        <v>273</v>
      </c>
      <c r="F1465" s="8">
        <v>9.201213346814964E-2</v>
      </c>
    </row>
    <row r="1466" spans="2:6" x14ac:dyDescent="0.2">
      <c r="B1466" s="9" t="s">
        <v>31</v>
      </c>
      <c r="C1466" s="6" t="s">
        <v>2</v>
      </c>
      <c r="D1466" s="6" t="s">
        <v>466</v>
      </c>
      <c r="E1466" s="25" t="s">
        <v>273</v>
      </c>
      <c r="F1466" s="8">
        <v>3.642200607670406E-2</v>
      </c>
    </row>
    <row r="1467" spans="2:6" x14ac:dyDescent="0.2">
      <c r="B1467" s="9" t="s">
        <v>32</v>
      </c>
      <c r="C1467" s="6" t="s">
        <v>2</v>
      </c>
      <c r="D1467" s="6" t="s">
        <v>466</v>
      </c>
      <c r="E1467" s="25" t="s">
        <v>273</v>
      </c>
      <c r="F1467" s="8">
        <v>5.2315787481309037E-2</v>
      </c>
    </row>
    <row r="1468" spans="2:6" x14ac:dyDescent="0.2">
      <c r="B1468" s="9" t="s">
        <v>33</v>
      </c>
      <c r="C1468" s="6" t="s">
        <v>2</v>
      </c>
      <c r="D1468" s="6" t="s">
        <v>466</v>
      </c>
      <c r="E1468" s="25" t="s">
        <v>273</v>
      </c>
      <c r="F1468" s="8">
        <v>5.4599532611004892E-2</v>
      </c>
    </row>
    <row r="1469" spans="2:6" x14ac:dyDescent="0.2">
      <c r="B1469" s="9" t="s">
        <v>34</v>
      </c>
      <c r="C1469" s="6" t="s">
        <v>2</v>
      </c>
      <c r="D1469" s="6" t="s">
        <v>466</v>
      </c>
      <c r="E1469" s="25" t="s">
        <v>273</v>
      </c>
      <c r="F1469" s="8">
        <v>6.2232970576380504E-2</v>
      </c>
    </row>
    <row r="1470" spans="2:6" x14ac:dyDescent="0.2">
      <c r="B1470" s="9" t="s">
        <v>35</v>
      </c>
      <c r="C1470" s="6" t="s">
        <v>2</v>
      </c>
      <c r="D1470" s="6" t="s">
        <v>466</v>
      </c>
      <c r="E1470" s="25" t="s">
        <v>273</v>
      </c>
      <c r="F1470" s="8">
        <v>6.7914335327030673E-2</v>
      </c>
    </row>
    <row r="1471" spans="2:6" x14ac:dyDescent="0.2">
      <c r="B1471" s="9" t="s">
        <v>36</v>
      </c>
      <c r="C1471" s="6" t="s">
        <v>2</v>
      </c>
      <c r="D1471" s="6" t="s">
        <v>466</v>
      </c>
      <c r="E1471" s="25" t="s">
        <v>273</v>
      </c>
      <c r="F1471" s="8">
        <v>6.7119678269310784E-2</v>
      </c>
    </row>
    <row r="1472" spans="2:6" x14ac:dyDescent="0.2">
      <c r="B1472" s="9" t="s">
        <v>37</v>
      </c>
      <c r="C1472" s="6" t="s">
        <v>2</v>
      </c>
      <c r="D1472" s="6" t="s">
        <v>466</v>
      </c>
      <c r="E1472" s="25" t="s">
        <v>273</v>
      </c>
      <c r="F1472" s="8">
        <v>7.1444404658379784E-2</v>
      </c>
    </row>
    <row r="1473" spans="2:6" x14ac:dyDescent="0.2">
      <c r="B1473" s="9" t="s">
        <v>38</v>
      </c>
      <c r="C1473" s="6" t="s">
        <v>2</v>
      </c>
      <c r="D1473" s="6" t="s">
        <v>466</v>
      </c>
      <c r="E1473" s="25" t="s">
        <v>273</v>
      </c>
      <c r="F1473" s="8">
        <v>6.1375963459891533E-2</v>
      </c>
    </row>
    <row r="1474" spans="2:6" x14ac:dyDescent="0.2">
      <c r="B1474" s="9" t="s">
        <v>159</v>
      </c>
      <c r="C1474" s="6" t="s">
        <v>270</v>
      </c>
      <c r="D1474" s="6" t="s">
        <v>239</v>
      </c>
      <c r="E1474" s="26" t="s">
        <v>274</v>
      </c>
      <c r="F1474" s="8">
        <v>0.23867347793317145</v>
      </c>
    </row>
    <row r="1475" spans="2:6" x14ac:dyDescent="0.2">
      <c r="B1475" s="9" t="s">
        <v>160</v>
      </c>
      <c r="C1475" s="6" t="s">
        <v>270</v>
      </c>
      <c r="D1475" s="6" t="s">
        <v>239</v>
      </c>
      <c r="E1475" s="26" t="s">
        <v>274</v>
      </c>
      <c r="F1475" s="8">
        <v>0.16451732738948152</v>
      </c>
    </row>
    <row r="1476" spans="2:6" x14ac:dyDescent="0.2">
      <c r="B1476" s="9" t="s">
        <v>161</v>
      </c>
      <c r="C1476" s="6" t="s">
        <v>270</v>
      </c>
      <c r="D1476" s="6" t="s">
        <v>239</v>
      </c>
      <c r="E1476" s="26" t="s">
        <v>274</v>
      </c>
      <c r="F1476" s="8">
        <v>0.14562576870174007</v>
      </c>
    </row>
    <row r="1477" spans="2:6" x14ac:dyDescent="0.2">
      <c r="B1477" s="9" t="s">
        <v>162</v>
      </c>
      <c r="C1477" s="6" t="s">
        <v>270</v>
      </c>
      <c r="D1477" s="6" t="s">
        <v>239</v>
      </c>
      <c r="E1477" s="26" t="s">
        <v>274</v>
      </c>
      <c r="F1477" s="8">
        <v>0.12679963016774534</v>
      </c>
    </row>
    <row r="1478" spans="2:6" x14ac:dyDescent="0.2">
      <c r="B1478" s="9" t="s">
        <v>163</v>
      </c>
      <c r="C1478" s="6" t="s">
        <v>270</v>
      </c>
      <c r="D1478" s="6" t="s">
        <v>239</v>
      </c>
      <c r="E1478" s="26" t="s">
        <v>274</v>
      </c>
      <c r="F1478" s="8">
        <v>0.10781402081409568</v>
      </c>
    </row>
    <row r="1479" spans="2:6" x14ac:dyDescent="0.2">
      <c r="B1479" s="9" t="s">
        <v>164</v>
      </c>
      <c r="C1479" s="6" t="s">
        <v>270</v>
      </c>
      <c r="D1479" s="6" t="s">
        <v>239</v>
      </c>
      <c r="E1479" s="26" t="s">
        <v>274</v>
      </c>
      <c r="F1479" s="8">
        <v>0.14774166314900802</v>
      </c>
    </row>
    <row r="1480" spans="2:6" x14ac:dyDescent="0.2">
      <c r="B1480" s="9" t="s">
        <v>165</v>
      </c>
      <c r="C1480" s="6" t="s">
        <v>270</v>
      </c>
      <c r="D1480" s="6" t="s">
        <v>239</v>
      </c>
      <c r="E1480" s="26" t="s">
        <v>274</v>
      </c>
      <c r="F1480" s="8">
        <v>0.12315692000854761</v>
      </c>
    </row>
    <row r="1481" spans="2:6" x14ac:dyDescent="0.2">
      <c r="B1481" s="9" t="s">
        <v>166</v>
      </c>
      <c r="C1481" s="6" t="s">
        <v>270</v>
      </c>
      <c r="D1481" s="6" t="s">
        <v>239</v>
      </c>
      <c r="E1481" s="26" t="s">
        <v>274</v>
      </c>
      <c r="F1481" s="8">
        <v>0.11499444789490521</v>
      </c>
    </row>
    <row r="1482" spans="2:6" x14ac:dyDescent="0.2">
      <c r="B1482" s="9" t="s">
        <v>167</v>
      </c>
      <c r="C1482" s="6" t="s">
        <v>270</v>
      </c>
      <c r="D1482" s="6" t="s">
        <v>281</v>
      </c>
      <c r="E1482" s="26" t="s">
        <v>274</v>
      </c>
      <c r="F1482" s="8">
        <v>0.17668562144597888</v>
      </c>
    </row>
    <row r="1483" spans="2:6" x14ac:dyDescent="0.2">
      <c r="B1483" s="9" t="s">
        <v>168</v>
      </c>
      <c r="C1483" s="6" t="s">
        <v>270</v>
      </c>
      <c r="D1483" s="6" t="s">
        <v>281</v>
      </c>
      <c r="E1483" s="26" t="s">
        <v>274</v>
      </c>
      <c r="F1483" s="8">
        <v>0.19146857701074568</v>
      </c>
    </row>
    <row r="1484" spans="2:6" x14ac:dyDescent="0.2">
      <c r="B1484" s="9" t="s">
        <v>169</v>
      </c>
      <c r="C1484" s="6" t="s">
        <v>270</v>
      </c>
      <c r="D1484" s="6" t="s">
        <v>281</v>
      </c>
      <c r="E1484" s="26" t="s">
        <v>274</v>
      </c>
      <c r="F1484" s="8">
        <v>0.19324469402923447</v>
      </c>
    </row>
    <row r="1485" spans="2:6" x14ac:dyDescent="0.2">
      <c r="B1485" s="9" t="s">
        <v>170</v>
      </c>
      <c r="C1485" s="6" t="s">
        <v>270</v>
      </c>
      <c r="D1485" s="6" t="s">
        <v>281</v>
      </c>
      <c r="E1485" s="26" t="s">
        <v>274</v>
      </c>
      <c r="F1485" s="8">
        <v>0.1336021001312582</v>
      </c>
    </row>
    <row r="1486" spans="2:6" x14ac:dyDescent="0.2">
      <c r="B1486" s="9" t="s">
        <v>171</v>
      </c>
      <c r="C1486" s="6" t="s">
        <v>270</v>
      </c>
      <c r="D1486" s="6" t="s">
        <v>281</v>
      </c>
      <c r="E1486" s="26" t="s">
        <v>274</v>
      </c>
      <c r="F1486" s="8">
        <v>0.14263415684374833</v>
      </c>
    </row>
    <row r="1487" spans="2:6" x14ac:dyDescent="0.2">
      <c r="B1487" s="9" t="s">
        <v>172</v>
      </c>
      <c r="C1487" s="6" t="s">
        <v>270</v>
      </c>
      <c r="D1487" s="6" t="s">
        <v>281</v>
      </c>
      <c r="E1487" s="26" t="s">
        <v>274</v>
      </c>
      <c r="F1487" s="8">
        <v>0.17988055644959408</v>
      </c>
    </row>
    <row r="1488" spans="2:6" x14ac:dyDescent="0.2">
      <c r="B1488" s="9" t="s">
        <v>173</v>
      </c>
      <c r="C1488" s="6" t="s">
        <v>270</v>
      </c>
      <c r="D1488" s="6" t="s">
        <v>281</v>
      </c>
      <c r="E1488" s="26" t="s">
        <v>274</v>
      </c>
      <c r="F1488" s="8">
        <v>0.20227050077796344</v>
      </c>
    </row>
    <row r="1489" spans="2:6" x14ac:dyDescent="0.2">
      <c r="B1489" s="9" t="s">
        <v>174</v>
      </c>
      <c r="C1489" s="6" t="s">
        <v>270</v>
      </c>
      <c r="D1489" s="6" t="s">
        <v>281</v>
      </c>
      <c r="E1489" s="26" t="s">
        <v>274</v>
      </c>
      <c r="F1489" s="8">
        <v>0.16068098130170724</v>
      </c>
    </row>
    <row r="1490" spans="2:6" x14ac:dyDescent="0.2">
      <c r="B1490" s="9" t="s">
        <v>175</v>
      </c>
      <c r="C1490" s="6" t="s">
        <v>270</v>
      </c>
      <c r="D1490" s="6" t="s">
        <v>304</v>
      </c>
      <c r="E1490" s="26" t="s">
        <v>274</v>
      </c>
      <c r="F1490" s="8">
        <v>0.10016863406408096</v>
      </c>
    </row>
    <row r="1491" spans="2:6" x14ac:dyDescent="0.2">
      <c r="B1491" s="9" t="s">
        <v>176</v>
      </c>
      <c r="C1491" s="6" t="s">
        <v>270</v>
      </c>
      <c r="D1491" s="6" t="s">
        <v>304</v>
      </c>
      <c r="E1491" s="26" t="s">
        <v>274</v>
      </c>
      <c r="F1491" s="8">
        <v>9.3677025327824681E-2</v>
      </c>
    </row>
    <row r="1492" spans="2:6" x14ac:dyDescent="0.2">
      <c r="B1492" s="9" t="s">
        <v>177</v>
      </c>
      <c r="C1492" s="6" t="s">
        <v>270</v>
      </c>
      <c r="D1492" s="6" t="s">
        <v>304</v>
      </c>
      <c r="E1492" s="26" t="s">
        <v>274</v>
      </c>
      <c r="F1492" s="8">
        <v>8.338993283525771E-2</v>
      </c>
    </row>
    <row r="1493" spans="2:6" x14ac:dyDescent="0.2">
      <c r="B1493" s="9" t="s">
        <v>178</v>
      </c>
      <c r="C1493" s="6" t="s">
        <v>270</v>
      </c>
      <c r="D1493" s="6" t="s">
        <v>304</v>
      </c>
      <c r="E1493" s="26" t="s">
        <v>274</v>
      </c>
      <c r="F1493" s="8">
        <v>8.7067253733920394E-2</v>
      </c>
    </row>
    <row r="1494" spans="2:6" x14ac:dyDescent="0.2">
      <c r="B1494" s="9" t="s">
        <v>179</v>
      </c>
      <c r="C1494" s="6" t="s">
        <v>270</v>
      </c>
      <c r="D1494" s="6" t="s">
        <v>304</v>
      </c>
      <c r="E1494" s="26" t="s">
        <v>274</v>
      </c>
      <c r="F1494" s="8">
        <v>7.9982517482517487E-2</v>
      </c>
    </row>
    <row r="1495" spans="2:6" x14ac:dyDescent="0.2">
      <c r="B1495" s="9" t="s">
        <v>180</v>
      </c>
      <c r="C1495" s="6" t="s">
        <v>270</v>
      </c>
      <c r="D1495" s="6" t="s">
        <v>304</v>
      </c>
      <c r="E1495" s="26" t="s">
        <v>274</v>
      </c>
      <c r="F1495" s="8">
        <v>0.10606500290191526</v>
      </c>
    </row>
    <row r="1496" spans="2:6" x14ac:dyDescent="0.2">
      <c r="B1496" s="9" t="s">
        <v>181</v>
      </c>
      <c r="C1496" s="6" t="s">
        <v>270</v>
      </c>
      <c r="D1496" s="6" t="s">
        <v>304</v>
      </c>
      <c r="E1496" s="26" t="s">
        <v>274</v>
      </c>
      <c r="F1496" s="8">
        <v>9.6035543403964446E-2</v>
      </c>
    </row>
    <row r="1497" spans="2:6" x14ac:dyDescent="0.2">
      <c r="B1497" s="9" t="s">
        <v>182</v>
      </c>
      <c r="C1497" s="6" t="s">
        <v>270</v>
      </c>
      <c r="D1497" s="6" t="s">
        <v>304</v>
      </c>
      <c r="E1497" s="26" t="s">
        <v>274</v>
      </c>
      <c r="F1497" s="8">
        <v>9.3476144109055512E-2</v>
      </c>
    </row>
    <row r="1498" spans="2:6" x14ac:dyDescent="0.2">
      <c r="B1498" s="9" t="s">
        <v>183</v>
      </c>
      <c r="C1498" s="6" t="s">
        <v>270</v>
      </c>
      <c r="D1498" s="6" t="s">
        <v>445</v>
      </c>
      <c r="E1498" s="26" t="s">
        <v>274</v>
      </c>
      <c r="F1498" s="8">
        <v>0.12227795060631072</v>
      </c>
    </row>
    <row r="1499" spans="2:6" x14ac:dyDescent="0.2">
      <c r="B1499" s="9" t="s">
        <v>184</v>
      </c>
      <c r="C1499" s="6" t="s">
        <v>270</v>
      </c>
      <c r="D1499" s="6" t="s">
        <v>445</v>
      </c>
      <c r="E1499" s="26" t="s">
        <v>274</v>
      </c>
      <c r="F1499" s="8">
        <v>0.11417662273679027</v>
      </c>
    </row>
    <row r="1500" spans="2:6" x14ac:dyDescent="0.2">
      <c r="B1500" s="9" t="s">
        <v>185</v>
      </c>
      <c r="C1500" s="6" t="s">
        <v>270</v>
      </c>
      <c r="D1500" s="6" t="s">
        <v>445</v>
      </c>
      <c r="E1500" s="26" t="s">
        <v>274</v>
      </c>
      <c r="F1500" s="8">
        <v>9.4350997769337405E-2</v>
      </c>
    </row>
    <row r="1501" spans="2:6" x14ac:dyDescent="0.2">
      <c r="B1501" s="9" t="s">
        <v>186</v>
      </c>
      <c r="C1501" s="6" t="s">
        <v>270</v>
      </c>
      <c r="D1501" s="6" t="s">
        <v>445</v>
      </c>
      <c r="E1501" s="26" t="s">
        <v>274</v>
      </c>
      <c r="F1501" s="8">
        <v>0.11195599417569974</v>
      </c>
    </row>
    <row r="1502" spans="2:6" x14ac:dyDescent="0.2">
      <c r="B1502" s="9" t="s">
        <v>187</v>
      </c>
      <c r="C1502" s="6" t="s">
        <v>270</v>
      </c>
      <c r="D1502" s="6" t="s">
        <v>445</v>
      </c>
      <c r="E1502" s="26" t="s">
        <v>274</v>
      </c>
      <c r="F1502" s="8">
        <v>0.10196235482579097</v>
      </c>
    </row>
    <row r="1503" spans="2:6" x14ac:dyDescent="0.2">
      <c r="B1503" s="9" t="s">
        <v>188</v>
      </c>
      <c r="C1503" s="6" t="s">
        <v>270</v>
      </c>
      <c r="D1503" s="6" t="s">
        <v>445</v>
      </c>
      <c r="E1503" s="26" t="s">
        <v>274</v>
      </c>
      <c r="F1503" s="8">
        <v>0.10281980742778543</v>
      </c>
    </row>
    <row r="1504" spans="2:6" x14ac:dyDescent="0.2">
      <c r="B1504" s="9" t="s">
        <v>189</v>
      </c>
      <c r="C1504" s="6" t="s">
        <v>8</v>
      </c>
      <c r="D1504" s="6" t="s">
        <v>282</v>
      </c>
      <c r="E1504" s="26" t="s">
        <v>274</v>
      </c>
      <c r="F1504" s="8">
        <v>6.8909564647573085E-2</v>
      </c>
    </row>
    <row r="1505" spans="2:6" x14ac:dyDescent="0.2">
      <c r="B1505" s="9" t="s">
        <v>190</v>
      </c>
      <c r="C1505" s="6" t="s">
        <v>8</v>
      </c>
      <c r="D1505" s="6" t="s">
        <v>282</v>
      </c>
      <c r="E1505" s="26" t="s">
        <v>274</v>
      </c>
      <c r="F1505" s="8">
        <v>0.18270451020284834</v>
      </c>
    </row>
    <row r="1506" spans="2:6" x14ac:dyDescent="0.2">
      <c r="B1506" s="9" t="s">
        <v>191</v>
      </c>
      <c r="C1506" s="6" t="s">
        <v>8</v>
      </c>
      <c r="D1506" s="6" t="s">
        <v>282</v>
      </c>
      <c r="E1506" s="26" t="s">
        <v>274</v>
      </c>
      <c r="F1506" s="8">
        <v>0.13770434410526214</v>
      </c>
    </row>
    <row r="1507" spans="2:6" x14ac:dyDescent="0.2">
      <c r="B1507" s="9" t="s">
        <v>192</v>
      </c>
      <c r="C1507" s="6" t="s">
        <v>8</v>
      </c>
      <c r="D1507" s="6" t="s">
        <v>282</v>
      </c>
      <c r="E1507" s="26" t="s">
        <v>274</v>
      </c>
      <c r="F1507" s="8">
        <v>0.16312499999999996</v>
      </c>
    </row>
    <row r="1508" spans="2:6" x14ac:dyDescent="0.2">
      <c r="B1508" s="9" t="s">
        <v>193</v>
      </c>
      <c r="C1508" s="6" t="s">
        <v>8</v>
      </c>
      <c r="D1508" s="6" t="s">
        <v>282</v>
      </c>
      <c r="E1508" s="26" t="s">
        <v>274</v>
      </c>
      <c r="F1508" s="8">
        <v>0.17063001852995677</v>
      </c>
    </row>
    <row r="1509" spans="2:6" x14ac:dyDescent="0.2">
      <c r="B1509" s="9" t="s">
        <v>194</v>
      </c>
      <c r="C1509" s="6" t="s">
        <v>8</v>
      </c>
      <c r="D1509" s="6" t="s">
        <v>282</v>
      </c>
      <c r="E1509" s="26" t="s">
        <v>274</v>
      </c>
      <c r="F1509" s="8">
        <v>0.14100091682210489</v>
      </c>
    </row>
    <row r="1510" spans="2:6" x14ac:dyDescent="0.2">
      <c r="B1510" s="9" t="s">
        <v>195</v>
      </c>
      <c r="C1510" s="6" t="s">
        <v>8</v>
      </c>
      <c r="D1510" s="6" t="s">
        <v>282</v>
      </c>
      <c r="E1510" s="26" t="s">
        <v>274</v>
      </c>
      <c r="F1510" s="8">
        <v>0.12838297293621651</v>
      </c>
    </row>
    <row r="1511" spans="2:6" x14ac:dyDescent="0.2">
      <c r="B1511" s="9" t="s">
        <v>196</v>
      </c>
      <c r="C1511" s="6" t="s">
        <v>8</v>
      </c>
      <c r="D1511" s="6" t="s">
        <v>282</v>
      </c>
      <c r="E1511" s="26" t="s">
        <v>274</v>
      </c>
      <c r="F1511" s="8">
        <v>0.13773709432121439</v>
      </c>
    </row>
    <row r="1512" spans="2:6" x14ac:dyDescent="0.2">
      <c r="B1512" s="9" t="s">
        <v>197</v>
      </c>
      <c r="C1512" s="6" t="s">
        <v>8</v>
      </c>
      <c r="D1512" s="6" t="s">
        <v>283</v>
      </c>
      <c r="E1512" s="26" t="s">
        <v>274</v>
      </c>
      <c r="F1512" s="8">
        <v>0.10966453674121404</v>
      </c>
    </row>
    <row r="1513" spans="2:6" x14ac:dyDescent="0.2">
      <c r="B1513" s="9" t="s">
        <v>198</v>
      </c>
      <c r="C1513" s="6" t="s">
        <v>8</v>
      </c>
      <c r="D1513" s="6" t="s">
        <v>283</v>
      </c>
      <c r="E1513" s="26" t="s">
        <v>274</v>
      </c>
      <c r="F1513" s="8">
        <v>0.12757454657239473</v>
      </c>
    </row>
    <row r="1514" spans="2:6" x14ac:dyDescent="0.2">
      <c r="B1514" s="9" t="s">
        <v>199</v>
      </c>
      <c r="C1514" s="6" t="s">
        <v>8</v>
      </c>
      <c r="D1514" s="6" t="s">
        <v>283</v>
      </c>
      <c r="E1514" s="26" t="s">
        <v>274</v>
      </c>
      <c r="F1514" s="8">
        <v>0.11142061281337047</v>
      </c>
    </row>
    <row r="1515" spans="2:6" x14ac:dyDescent="0.2">
      <c r="B1515" s="9" t="s">
        <v>200</v>
      </c>
      <c r="C1515" s="6" t="s">
        <v>8</v>
      </c>
      <c r="D1515" s="6" t="s">
        <v>283</v>
      </c>
      <c r="E1515" s="26" t="s">
        <v>274</v>
      </c>
      <c r="F1515" s="8">
        <v>0.10755219627036738</v>
      </c>
    </row>
    <row r="1516" spans="2:6" x14ac:dyDescent="0.2">
      <c r="B1516" s="9" t="s">
        <v>201</v>
      </c>
      <c r="C1516" s="6" t="s">
        <v>8</v>
      </c>
      <c r="D1516" s="6" t="s">
        <v>283</v>
      </c>
      <c r="E1516" s="26" t="s">
        <v>274</v>
      </c>
      <c r="F1516" s="8">
        <v>0.10356635763801887</v>
      </c>
    </row>
    <row r="1517" spans="2:6" x14ac:dyDescent="0.2">
      <c r="B1517" s="9" t="s">
        <v>202</v>
      </c>
      <c r="C1517" s="6" t="s">
        <v>8</v>
      </c>
      <c r="D1517" s="6" t="s">
        <v>283</v>
      </c>
      <c r="E1517" s="26" t="s">
        <v>274</v>
      </c>
      <c r="F1517" s="8">
        <v>0.11426468182561753</v>
      </c>
    </row>
    <row r="1518" spans="2:6" x14ac:dyDescent="0.2">
      <c r="B1518" s="9" t="s">
        <v>203</v>
      </c>
      <c r="C1518" s="6" t="s">
        <v>8</v>
      </c>
      <c r="D1518" s="6" t="s">
        <v>283</v>
      </c>
      <c r="E1518" s="26" t="s">
        <v>274</v>
      </c>
      <c r="F1518" s="8">
        <v>0.10292548711325736</v>
      </c>
    </row>
    <row r="1519" spans="2:6" x14ac:dyDescent="0.2">
      <c r="B1519" s="9" t="s">
        <v>204</v>
      </c>
      <c r="C1519" s="6" t="s">
        <v>8</v>
      </c>
      <c r="D1519" s="6" t="s">
        <v>283</v>
      </c>
      <c r="E1519" s="26" t="s">
        <v>274</v>
      </c>
      <c r="F1519" s="8">
        <v>9.9012818623839691E-2</v>
      </c>
    </row>
    <row r="1520" spans="2:6" x14ac:dyDescent="0.2">
      <c r="B1520" s="9" t="s">
        <v>205</v>
      </c>
      <c r="C1520" s="6" t="s">
        <v>8</v>
      </c>
      <c r="D1520" s="6" t="s">
        <v>305</v>
      </c>
      <c r="E1520" s="26" t="s">
        <v>274</v>
      </c>
      <c r="F1520" s="8">
        <v>4.4388469073607613E-2</v>
      </c>
    </row>
    <row r="1521" spans="2:6" x14ac:dyDescent="0.2">
      <c r="B1521" s="9" t="s">
        <v>206</v>
      </c>
      <c r="C1521" s="6" t="s">
        <v>8</v>
      </c>
      <c r="D1521" s="6" t="s">
        <v>305</v>
      </c>
      <c r="E1521" s="26" t="s">
        <v>274</v>
      </c>
      <c r="F1521" s="8">
        <v>4.5518630412890226E-2</v>
      </c>
    </row>
    <row r="1522" spans="2:6" x14ac:dyDescent="0.2">
      <c r="B1522" s="9" t="s">
        <v>207</v>
      </c>
      <c r="C1522" s="6" t="s">
        <v>8</v>
      </c>
      <c r="D1522" s="6" t="s">
        <v>305</v>
      </c>
      <c r="E1522" s="26" t="s">
        <v>274</v>
      </c>
      <c r="F1522" s="8">
        <v>5.5699481865284985E-2</v>
      </c>
    </row>
    <row r="1523" spans="2:6" x14ac:dyDescent="0.2">
      <c r="B1523" s="9" t="s">
        <v>208</v>
      </c>
      <c r="C1523" s="6" t="s">
        <v>8</v>
      </c>
      <c r="D1523" s="6" t="s">
        <v>305</v>
      </c>
      <c r="E1523" s="26" t="s">
        <v>274</v>
      </c>
      <c r="F1523" s="8">
        <v>5.0896511809649055E-2</v>
      </c>
    </row>
    <row r="1524" spans="2:6" x14ac:dyDescent="0.2">
      <c r="B1524" s="9" t="s">
        <v>209</v>
      </c>
      <c r="C1524" s="6" t="s">
        <v>8</v>
      </c>
      <c r="D1524" s="6" t="s">
        <v>305</v>
      </c>
      <c r="E1524" s="26" t="s">
        <v>274</v>
      </c>
      <c r="F1524" s="8">
        <v>4.7950868076059999E-2</v>
      </c>
    </row>
    <row r="1525" spans="2:6" x14ac:dyDescent="0.2">
      <c r="B1525" s="9" t="s">
        <v>210</v>
      </c>
      <c r="C1525" s="6" t="s">
        <v>8</v>
      </c>
      <c r="D1525" s="6" t="s">
        <v>305</v>
      </c>
      <c r="E1525" s="26" t="s">
        <v>274</v>
      </c>
      <c r="F1525" s="8">
        <v>4.3859044203848008E-2</v>
      </c>
    </row>
    <row r="1526" spans="2:6" x14ac:dyDescent="0.2">
      <c r="B1526" s="9" t="s">
        <v>211</v>
      </c>
      <c r="C1526" s="6" t="s">
        <v>8</v>
      </c>
      <c r="D1526" s="6" t="s">
        <v>305</v>
      </c>
      <c r="E1526" s="26" t="s">
        <v>274</v>
      </c>
      <c r="F1526" s="8">
        <v>5.3096274794387999E-2</v>
      </c>
    </row>
    <row r="1527" spans="2:6" x14ac:dyDescent="0.2">
      <c r="B1527" s="9" t="s">
        <v>212</v>
      </c>
      <c r="C1527" s="6" t="s">
        <v>8</v>
      </c>
      <c r="D1527" s="6" t="s">
        <v>305</v>
      </c>
      <c r="E1527" s="26" t="s">
        <v>274</v>
      </c>
      <c r="F1527" s="8">
        <v>5.3885919565407864E-2</v>
      </c>
    </row>
    <row r="1528" spans="2:6" x14ac:dyDescent="0.2">
      <c r="B1528" s="9" t="s">
        <v>213</v>
      </c>
      <c r="C1528" s="6" t="s">
        <v>8</v>
      </c>
      <c r="D1528" s="6" t="s">
        <v>445</v>
      </c>
      <c r="E1528" s="26" t="s">
        <v>274</v>
      </c>
      <c r="F1528" s="8">
        <v>0.10423798060996886</v>
      </c>
    </row>
    <row r="1529" spans="2:6" x14ac:dyDescent="0.2">
      <c r="B1529" s="9" t="s">
        <v>214</v>
      </c>
      <c r="C1529" s="6" t="s">
        <v>8</v>
      </c>
      <c r="D1529" s="6" t="s">
        <v>445</v>
      </c>
      <c r="E1529" s="26" t="s">
        <v>274</v>
      </c>
      <c r="F1529" s="8">
        <v>9.7480013090841075E-2</v>
      </c>
    </row>
    <row r="1530" spans="2:6" x14ac:dyDescent="0.2">
      <c r="B1530" s="9" t="s">
        <v>215</v>
      </c>
      <c r="C1530" s="6" t="s">
        <v>8</v>
      </c>
      <c r="D1530" s="6" t="s">
        <v>446</v>
      </c>
      <c r="E1530" s="26" t="s">
        <v>274</v>
      </c>
      <c r="F1530" s="8">
        <v>0.15730617429569477</v>
      </c>
    </row>
    <row r="1531" spans="2:6" x14ac:dyDescent="0.2">
      <c r="B1531" s="9" t="s">
        <v>216</v>
      </c>
      <c r="C1531" s="6" t="s">
        <v>8</v>
      </c>
      <c r="D1531" s="6" t="s">
        <v>446</v>
      </c>
      <c r="E1531" s="26" t="s">
        <v>274</v>
      </c>
      <c r="F1531" s="8">
        <v>0.10299364830326188</v>
      </c>
    </row>
    <row r="1532" spans="2:6" x14ac:dyDescent="0.2">
      <c r="B1532" s="9" t="s">
        <v>217</v>
      </c>
      <c r="C1532" s="6" t="s">
        <v>8</v>
      </c>
      <c r="D1532" s="6" t="s">
        <v>446</v>
      </c>
      <c r="E1532" s="26" t="s">
        <v>274</v>
      </c>
      <c r="F1532" s="8">
        <v>9.2891420873909031E-2</v>
      </c>
    </row>
    <row r="1533" spans="2:6" x14ac:dyDescent="0.2">
      <c r="B1533" s="9" t="s">
        <v>218</v>
      </c>
      <c r="C1533" s="6" t="s">
        <v>8</v>
      </c>
      <c r="D1533" s="6" t="s">
        <v>446</v>
      </c>
      <c r="E1533" s="26" t="s">
        <v>274</v>
      </c>
      <c r="F1533" s="8">
        <v>0.1152655121000115</v>
      </c>
    </row>
    <row r="1534" spans="2:6" x14ac:dyDescent="0.2">
      <c r="B1534" s="9" t="s">
        <v>129</v>
      </c>
      <c r="C1534" s="6" t="s">
        <v>356</v>
      </c>
      <c r="D1534" s="6" t="s">
        <v>306</v>
      </c>
      <c r="E1534" s="26" t="s">
        <v>274</v>
      </c>
      <c r="F1534" s="8">
        <v>3.4381633553172884E-2</v>
      </c>
    </row>
    <row r="1535" spans="2:6" x14ac:dyDescent="0.2">
      <c r="B1535" s="9" t="s">
        <v>130</v>
      </c>
      <c r="C1535" s="6" t="s">
        <v>356</v>
      </c>
      <c r="D1535" s="6" t="s">
        <v>306</v>
      </c>
      <c r="E1535" s="26" t="s">
        <v>274</v>
      </c>
      <c r="F1535" s="8">
        <v>0.14952145104076031</v>
      </c>
    </row>
    <row r="1536" spans="2:6" x14ac:dyDescent="0.2">
      <c r="B1536" s="9" t="s">
        <v>131</v>
      </c>
      <c r="C1536" s="6" t="s">
        <v>356</v>
      </c>
      <c r="D1536" s="6" t="s">
        <v>306</v>
      </c>
      <c r="E1536" s="26" t="s">
        <v>274</v>
      </c>
      <c r="F1536" s="8">
        <v>0.13439218081857054</v>
      </c>
    </row>
    <row r="1537" spans="2:6" x14ac:dyDescent="0.2">
      <c r="B1537" s="9" t="s">
        <v>132</v>
      </c>
      <c r="C1537" s="6" t="s">
        <v>356</v>
      </c>
      <c r="D1537" s="6" t="s">
        <v>306</v>
      </c>
      <c r="E1537" s="26" t="s">
        <v>274</v>
      </c>
      <c r="F1537" s="8">
        <v>3.5077893557753245E-2</v>
      </c>
    </row>
    <row r="1538" spans="2:6" x14ac:dyDescent="0.2">
      <c r="B1538" s="9" t="s">
        <v>133</v>
      </c>
      <c r="C1538" s="6" t="s">
        <v>356</v>
      </c>
      <c r="D1538" s="6" t="s">
        <v>306</v>
      </c>
      <c r="E1538" s="26" t="s">
        <v>274</v>
      </c>
      <c r="F1538" s="8">
        <v>0.10550717373598145</v>
      </c>
    </row>
    <row r="1539" spans="2:6" x14ac:dyDescent="0.2">
      <c r="B1539" s="9" t="s">
        <v>134</v>
      </c>
      <c r="C1539" s="6" t="s">
        <v>356</v>
      </c>
      <c r="D1539" s="6" t="s">
        <v>306</v>
      </c>
      <c r="E1539" s="26" t="s">
        <v>274</v>
      </c>
      <c r="F1539" s="8">
        <v>0.18321286325416733</v>
      </c>
    </row>
    <row r="1540" spans="2:6" x14ac:dyDescent="0.2">
      <c r="B1540" s="9" t="s">
        <v>135</v>
      </c>
      <c r="C1540" s="6" t="s">
        <v>356</v>
      </c>
      <c r="D1540" s="6" t="s">
        <v>306</v>
      </c>
      <c r="E1540" s="26" t="s">
        <v>274</v>
      </c>
      <c r="F1540" s="38">
        <v>0.14014656718400603</v>
      </c>
    </row>
    <row r="1541" spans="2:6" x14ac:dyDescent="0.2">
      <c r="B1541" s="9" t="s">
        <v>136</v>
      </c>
      <c r="C1541" s="6" t="s">
        <v>356</v>
      </c>
      <c r="D1541" s="6" t="s">
        <v>306</v>
      </c>
      <c r="E1541" s="26" t="s">
        <v>274</v>
      </c>
      <c r="F1541" s="38">
        <v>0.10326279005850252</v>
      </c>
    </row>
    <row r="1542" spans="2:6" x14ac:dyDescent="0.2">
      <c r="B1542" s="9" t="s">
        <v>137</v>
      </c>
      <c r="C1542" s="6" t="s">
        <v>356</v>
      </c>
      <c r="D1542" s="6" t="s">
        <v>307</v>
      </c>
      <c r="E1542" s="26" t="s">
        <v>274</v>
      </c>
      <c r="F1542" s="38">
        <v>0.10301961847934185</v>
      </c>
    </row>
    <row r="1543" spans="2:6" x14ac:dyDescent="0.2">
      <c r="B1543" s="9" t="s">
        <v>138</v>
      </c>
      <c r="C1543" s="6" t="s">
        <v>356</v>
      </c>
      <c r="D1543" s="6" t="s">
        <v>307</v>
      </c>
      <c r="E1543" s="26" t="s">
        <v>274</v>
      </c>
      <c r="F1543" s="38">
        <v>0.1110660310376306</v>
      </c>
    </row>
    <row r="1544" spans="2:6" x14ac:dyDescent="0.2">
      <c r="B1544" s="9" t="s">
        <v>139</v>
      </c>
      <c r="C1544" s="6" t="s">
        <v>356</v>
      </c>
      <c r="D1544" s="6" t="s">
        <v>307</v>
      </c>
      <c r="E1544" s="26" t="s">
        <v>274</v>
      </c>
      <c r="F1544" s="38">
        <v>6.7507746790615317E-2</v>
      </c>
    </row>
    <row r="1545" spans="2:6" x14ac:dyDescent="0.2">
      <c r="B1545" s="9" t="s">
        <v>140</v>
      </c>
      <c r="C1545" s="6" t="s">
        <v>356</v>
      </c>
      <c r="D1545" s="6" t="s">
        <v>307</v>
      </c>
      <c r="E1545" s="26" t="s">
        <v>274</v>
      </c>
      <c r="F1545" s="38">
        <v>0.11952687279518574</v>
      </c>
    </row>
    <row r="1546" spans="2:6" x14ac:dyDescent="0.2">
      <c r="B1546" s="9" t="s">
        <v>141</v>
      </c>
      <c r="C1546" s="6" t="s">
        <v>356</v>
      </c>
      <c r="D1546" s="6" t="s">
        <v>307</v>
      </c>
      <c r="E1546" s="26" t="s">
        <v>274</v>
      </c>
      <c r="F1546" s="38">
        <v>0.10604469776511175</v>
      </c>
    </row>
    <row r="1547" spans="2:6" x14ac:dyDescent="0.2">
      <c r="B1547" s="9" t="s">
        <v>142</v>
      </c>
      <c r="C1547" s="6" t="s">
        <v>356</v>
      </c>
      <c r="D1547" s="6" t="s">
        <v>307</v>
      </c>
      <c r="E1547" s="26" t="s">
        <v>274</v>
      </c>
      <c r="F1547" s="38">
        <v>7.4107628193513325E-2</v>
      </c>
    </row>
    <row r="1548" spans="2:6" x14ac:dyDescent="0.2">
      <c r="B1548" s="9" t="s">
        <v>143</v>
      </c>
      <c r="C1548" s="6" t="s">
        <v>356</v>
      </c>
      <c r="D1548" s="6" t="s">
        <v>307</v>
      </c>
      <c r="E1548" s="26" t="s">
        <v>274</v>
      </c>
      <c r="F1548" s="38">
        <v>9.1421143847486994E-2</v>
      </c>
    </row>
    <row r="1549" spans="2:6" x14ac:dyDescent="0.2">
      <c r="B1549" s="9" t="s">
        <v>144</v>
      </c>
      <c r="C1549" s="6" t="s">
        <v>356</v>
      </c>
      <c r="D1549" s="6" t="s">
        <v>307</v>
      </c>
      <c r="E1549" s="26" t="s">
        <v>274</v>
      </c>
      <c r="F1549" s="38">
        <v>0.10968503637125339</v>
      </c>
    </row>
    <row r="1550" spans="2:6" x14ac:dyDescent="0.2">
      <c r="B1550" s="9" t="s">
        <v>145</v>
      </c>
      <c r="C1550" s="6" t="s">
        <v>356</v>
      </c>
      <c r="D1550" s="6" t="s">
        <v>446</v>
      </c>
      <c r="E1550" s="26" t="s">
        <v>274</v>
      </c>
      <c r="F1550" s="38">
        <v>4.2044813618417679E-2</v>
      </c>
    </row>
    <row r="1551" spans="2:6" x14ac:dyDescent="0.2">
      <c r="B1551" s="9" t="s">
        <v>146</v>
      </c>
      <c r="C1551" s="6" t="s">
        <v>356</v>
      </c>
      <c r="D1551" s="6" t="s">
        <v>446</v>
      </c>
      <c r="E1551" s="26" t="s">
        <v>274</v>
      </c>
      <c r="F1551" s="38">
        <v>9.1367747492770574E-2</v>
      </c>
    </row>
    <row r="1552" spans="2:6" x14ac:dyDescent="0.2">
      <c r="B1552" s="9" t="s">
        <v>147</v>
      </c>
      <c r="C1552" s="6" t="s">
        <v>356</v>
      </c>
      <c r="D1552" s="6" t="s">
        <v>446</v>
      </c>
      <c r="E1552" s="26" t="s">
        <v>274</v>
      </c>
      <c r="F1552" s="38">
        <v>0.10726224148697794</v>
      </c>
    </row>
    <row r="1553" spans="2:6" x14ac:dyDescent="0.2">
      <c r="B1553" s="9" t="s">
        <v>148</v>
      </c>
      <c r="C1553" s="6" t="s">
        <v>356</v>
      </c>
      <c r="D1553" s="6" t="s">
        <v>446</v>
      </c>
      <c r="E1553" s="26" t="s">
        <v>274</v>
      </c>
      <c r="F1553" s="38">
        <v>9.9002418379685611E-2</v>
      </c>
    </row>
    <row r="1554" spans="2:6" x14ac:dyDescent="0.2">
      <c r="B1554" s="9" t="s">
        <v>149</v>
      </c>
      <c r="C1554" s="6" t="s">
        <v>356</v>
      </c>
      <c r="D1554" s="6" t="s">
        <v>455</v>
      </c>
      <c r="E1554" s="26" t="s">
        <v>274</v>
      </c>
      <c r="F1554" s="38">
        <v>0.11180913918181137</v>
      </c>
    </row>
    <row r="1555" spans="2:6" x14ac:dyDescent="0.2">
      <c r="B1555" s="9" t="s">
        <v>150</v>
      </c>
      <c r="C1555" s="6" t="s">
        <v>356</v>
      </c>
      <c r="D1555" s="6" t="s">
        <v>455</v>
      </c>
      <c r="E1555" s="26" t="s">
        <v>274</v>
      </c>
      <c r="F1555" s="38">
        <v>0.12457490603185971</v>
      </c>
    </row>
    <row r="1556" spans="2:6" x14ac:dyDescent="0.2">
      <c r="B1556" s="9" t="s">
        <v>151</v>
      </c>
      <c r="C1556" s="6" t="s">
        <v>356</v>
      </c>
      <c r="D1556" s="6" t="s">
        <v>455</v>
      </c>
      <c r="E1556" s="26" t="s">
        <v>274</v>
      </c>
      <c r="F1556" s="38">
        <v>8.936309535273386E-2</v>
      </c>
    </row>
    <row r="1557" spans="2:6" x14ac:dyDescent="0.2">
      <c r="B1557" s="9" t="s">
        <v>152</v>
      </c>
      <c r="C1557" s="6" t="s">
        <v>356</v>
      </c>
      <c r="D1557" s="6" t="s">
        <v>455</v>
      </c>
      <c r="E1557" s="26" t="s">
        <v>274</v>
      </c>
      <c r="F1557" s="38">
        <v>0.12174409024653017</v>
      </c>
    </row>
    <row r="1558" spans="2:6" x14ac:dyDescent="0.2">
      <c r="B1558" s="9" t="s">
        <v>153</v>
      </c>
      <c r="C1558" s="6" t="s">
        <v>356</v>
      </c>
      <c r="D1558" s="6" t="s">
        <v>455</v>
      </c>
      <c r="E1558" s="26" t="s">
        <v>274</v>
      </c>
      <c r="F1558" s="38">
        <v>0.12354651162790697</v>
      </c>
    </row>
    <row r="1559" spans="2:6" x14ac:dyDescent="0.2">
      <c r="B1559" s="9" t="s">
        <v>154</v>
      </c>
      <c r="C1559" s="6" t="s">
        <v>356</v>
      </c>
      <c r="D1559" s="6" t="s">
        <v>455</v>
      </c>
      <c r="E1559" s="26" t="s">
        <v>274</v>
      </c>
      <c r="F1559" s="38">
        <v>6.9762696098825738E-2</v>
      </c>
    </row>
    <row r="1560" spans="2:6" x14ac:dyDescent="0.2">
      <c r="B1560" s="9" t="s">
        <v>155</v>
      </c>
      <c r="C1560" s="6" t="s">
        <v>356</v>
      </c>
      <c r="D1560" s="6" t="s">
        <v>455</v>
      </c>
      <c r="E1560" s="26" t="s">
        <v>274</v>
      </c>
      <c r="F1560" s="38">
        <v>0.10508637236084456</v>
      </c>
    </row>
    <row r="1561" spans="2:6" x14ac:dyDescent="0.2">
      <c r="B1561" s="9" t="s">
        <v>156</v>
      </c>
      <c r="C1561" s="6" t="s">
        <v>356</v>
      </c>
      <c r="D1561" s="6" t="s">
        <v>455</v>
      </c>
      <c r="E1561" s="26" t="s">
        <v>274</v>
      </c>
      <c r="F1561" s="38">
        <v>7.8509018193997068E-2</v>
      </c>
    </row>
    <row r="1562" spans="2:6" x14ac:dyDescent="0.2">
      <c r="B1562" s="9" t="s">
        <v>157</v>
      </c>
      <c r="C1562" s="6" t="s">
        <v>356</v>
      </c>
      <c r="D1562" s="6" t="s">
        <v>456</v>
      </c>
      <c r="E1562" s="26" t="s">
        <v>274</v>
      </c>
      <c r="F1562" s="38">
        <v>8.7284359648120632E-2</v>
      </c>
    </row>
    <row r="1563" spans="2:6" x14ac:dyDescent="0.2">
      <c r="B1563" s="9" t="s">
        <v>158</v>
      </c>
      <c r="C1563" s="6" t="s">
        <v>356</v>
      </c>
      <c r="D1563" s="6" t="s">
        <v>456</v>
      </c>
      <c r="E1563" s="26" t="s">
        <v>274</v>
      </c>
      <c r="F1563" s="38">
        <v>7.2578453471456209E-2</v>
      </c>
    </row>
    <row r="1564" spans="2:6" x14ac:dyDescent="0.2">
      <c r="B1564" s="9" t="s">
        <v>99</v>
      </c>
      <c r="C1564" s="6" t="s">
        <v>5</v>
      </c>
      <c r="D1564" s="6" t="s">
        <v>357</v>
      </c>
      <c r="E1564" s="26" t="s">
        <v>274</v>
      </c>
      <c r="F1564" s="38">
        <v>6.2597704972559454E-2</v>
      </c>
    </row>
    <row r="1565" spans="2:6" x14ac:dyDescent="0.2">
      <c r="B1565" s="9" t="s">
        <v>100</v>
      </c>
      <c r="C1565" s="6" t="s">
        <v>5</v>
      </c>
      <c r="D1565" s="6" t="s">
        <v>357</v>
      </c>
      <c r="E1565" s="26" t="s">
        <v>274</v>
      </c>
      <c r="F1565" s="38">
        <v>6.1155360249015842E-2</v>
      </c>
    </row>
    <row r="1566" spans="2:6" x14ac:dyDescent="0.2">
      <c r="B1566" s="9" t="s">
        <v>101</v>
      </c>
      <c r="C1566" s="6" t="s">
        <v>5</v>
      </c>
      <c r="D1566" s="6" t="s">
        <v>357</v>
      </c>
      <c r="E1566" s="26" t="s">
        <v>274</v>
      </c>
      <c r="F1566" s="38">
        <v>5.0590910021915896E-2</v>
      </c>
    </row>
    <row r="1567" spans="2:6" x14ac:dyDescent="0.2">
      <c r="B1567" s="9" t="s">
        <v>102</v>
      </c>
      <c r="C1567" s="6" t="s">
        <v>5</v>
      </c>
      <c r="D1567" s="6" t="s">
        <v>357</v>
      </c>
      <c r="E1567" s="26" t="s">
        <v>274</v>
      </c>
      <c r="F1567" s="38">
        <v>5.7922516990374998E-2</v>
      </c>
    </row>
    <row r="1568" spans="2:6" x14ac:dyDescent="0.2">
      <c r="B1568" s="9" t="s">
        <v>103</v>
      </c>
      <c r="C1568" s="6" t="s">
        <v>5</v>
      </c>
      <c r="D1568" s="6" t="s">
        <v>357</v>
      </c>
      <c r="E1568" s="26" t="s">
        <v>274</v>
      </c>
      <c r="F1568" s="38">
        <v>5.3799149840595105E-2</v>
      </c>
    </row>
    <row r="1569" spans="2:6" x14ac:dyDescent="0.2">
      <c r="B1569" s="9" t="s">
        <v>104</v>
      </c>
      <c r="C1569" s="6" t="s">
        <v>5</v>
      </c>
      <c r="D1569" s="6" t="s">
        <v>357</v>
      </c>
      <c r="E1569" s="26" t="s">
        <v>274</v>
      </c>
      <c r="F1569" s="38">
        <v>6.4045936395759714E-2</v>
      </c>
    </row>
    <row r="1570" spans="2:6" x14ac:dyDescent="0.2">
      <c r="B1570" s="9" t="s">
        <v>105</v>
      </c>
      <c r="C1570" s="6" t="s">
        <v>5</v>
      </c>
      <c r="D1570" s="6" t="s">
        <v>357</v>
      </c>
      <c r="E1570" s="26" t="s">
        <v>274</v>
      </c>
      <c r="F1570" s="8">
        <v>4.3336058871627149E-2</v>
      </c>
    </row>
    <row r="1571" spans="2:6" x14ac:dyDescent="0.2">
      <c r="B1571" s="9" t="s">
        <v>106</v>
      </c>
      <c r="C1571" s="6" t="s">
        <v>5</v>
      </c>
      <c r="D1571" s="6" t="s">
        <v>357</v>
      </c>
      <c r="E1571" s="26" t="s">
        <v>274</v>
      </c>
      <c r="F1571" s="8">
        <v>5.3166364585049711E-2</v>
      </c>
    </row>
    <row r="1572" spans="2:6" x14ac:dyDescent="0.2">
      <c r="B1572" s="9" t="s">
        <v>107</v>
      </c>
      <c r="C1572" s="6" t="s">
        <v>5</v>
      </c>
      <c r="D1572" s="6" t="s">
        <v>358</v>
      </c>
      <c r="E1572" s="26" t="s">
        <v>274</v>
      </c>
      <c r="F1572" s="8">
        <v>8.2431736218444102E-2</v>
      </c>
    </row>
    <row r="1573" spans="2:6" x14ac:dyDescent="0.2">
      <c r="B1573" s="9" t="s">
        <v>108</v>
      </c>
      <c r="C1573" s="6" t="s">
        <v>5</v>
      </c>
      <c r="D1573" s="6" t="s">
        <v>358</v>
      </c>
      <c r="E1573" s="26" t="s">
        <v>274</v>
      </c>
      <c r="F1573" s="8">
        <v>0.11906967170937532</v>
      </c>
    </row>
    <row r="1574" spans="2:6" x14ac:dyDescent="0.2">
      <c r="B1574" s="9" t="s">
        <v>109</v>
      </c>
      <c r="C1574" s="6" t="s">
        <v>5</v>
      </c>
      <c r="D1574" s="6" t="s">
        <v>358</v>
      </c>
      <c r="E1574" s="26" t="s">
        <v>274</v>
      </c>
      <c r="F1574" s="8">
        <v>6.7303247917206863E-2</v>
      </c>
    </row>
    <row r="1575" spans="2:6" x14ac:dyDescent="0.2">
      <c r="B1575" s="9" t="s">
        <v>110</v>
      </c>
      <c r="C1575" s="6" t="s">
        <v>5</v>
      </c>
      <c r="D1575" s="6" t="s">
        <v>358</v>
      </c>
      <c r="E1575" s="26" t="s">
        <v>274</v>
      </c>
      <c r="F1575" s="8">
        <v>7.0169983416252066E-2</v>
      </c>
    </row>
    <row r="1576" spans="2:6" x14ac:dyDescent="0.2">
      <c r="B1576" s="9" t="s">
        <v>111</v>
      </c>
      <c r="C1576" s="6" t="s">
        <v>5</v>
      </c>
      <c r="D1576" s="6" t="s">
        <v>358</v>
      </c>
      <c r="E1576" s="26" t="s">
        <v>274</v>
      </c>
      <c r="F1576" s="8">
        <v>8.3883694999571157E-2</v>
      </c>
    </row>
    <row r="1577" spans="2:6" x14ac:dyDescent="0.2">
      <c r="B1577" s="9" t="s">
        <v>112</v>
      </c>
      <c r="C1577" s="6" t="s">
        <v>5</v>
      </c>
      <c r="D1577" s="6" t="s">
        <v>358</v>
      </c>
      <c r="E1577" s="26" t="s">
        <v>274</v>
      </c>
      <c r="F1577" s="8">
        <v>5.9048232051156481E-2</v>
      </c>
    </row>
    <row r="1578" spans="2:6" x14ac:dyDescent="0.2">
      <c r="B1578" s="9" t="s">
        <v>113</v>
      </c>
      <c r="C1578" s="6" t="s">
        <v>5</v>
      </c>
      <c r="D1578" s="6" t="s">
        <v>358</v>
      </c>
      <c r="E1578" s="26" t="s">
        <v>274</v>
      </c>
      <c r="F1578" s="8">
        <v>6.3934245366284212E-2</v>
      </c>
    </row>
    <row r="1579" spans="2:6" x14ac:dyDescent="0.2">
      <c r="B1579" s="9" t="s">
        <v>114</v>
      </c>
      <c r="C1579" s="6" t="s">
        <v>5</v>
      </c>
      <c r="D1579" s="6" t="s">
        <v>358</v>
      </c>
      <c r="E1579" s="26" t="s">
        <v>274</v>
      </c>
      <c r="F1579" s="8">
        <v>3.4317526593100701E-2</v>
      </c>
    </row>
    <row r="1580" spans="2:6" x14ac:dyDescent="0.2">
      <c r="B1580" s="9" t="s">
        <v>115</v>
      </c>
      <c r="C1580" s="6" t="s">
        <v>5</v>
      </c>
      <c r="D1580" s="6" t="s">
        <v>397</v>
      </c>
      <c r="E1580" s="26" t="s">
        <v>274</v>
      </c>
      <c r="F1580" s="8">
        <v>3.7982748480690054E-2</v>
      </c>
    </row>
    <row r="1581" spans="2:6" x14ac:dyDescent="0.2">
      <c r="B1581" s="9" t="s">
        <v>116</v>
      </c>
      <c r="C1581" s="6" t="s">
        <v>5</v>
      </c>
      <c r="D1581" s="6" t="s">
        <v>397</v>
      </c>
      <c r="E1581" s="26" t="s">
        <v>274</v>
      </c>
      <c r="F1581" s="8">
        <v>3.3444816053511711E-2</v>
      </c>
    </row>
    <row r="1582" spans="2:6" x14ac:dyDescent="0.2">
      <c r="B1582" s="9" t="s">
        <v>117</v>
      </c>
      <c r="C1582" s="6" t="s">
        <v>5</v>
      </c>
      <c r="D1582" s="6" t="s">
        <v>397</v>
      </c>
      <c r="E1582" s="26" t="s">
        <v>274</v>
      </c>
      <c r="F1582" s="8">
        <v>4.2038477282030293E-2</v>
      </c>
    </row>
    <row r="1583" spans="2:6" x14ac:dyDescent="0.2">
      <c r="B1583" s="9" t="s">
        <v>118</v>
      </c>
      <c r="C1583" s="6" t="s">
        <v>5</v>
      </c>
      <c r="D1583" s="6" t="s">
        <v>397</v>
      </c>
      <c r="E1583" s="26" t="s">
        <v>274</v>
      </c>
      <c r="F1583" s="8">
        <v>5.5085579382254564E-2</v>
      </c>
    </row>
    <row r="1584" spans="2:6" x14ac:dyDescent="0.2">
      <c r="B1584" s="9" t="s">
        <v>119</v>
      </c>
      <c r="C1584" s="6" t="s">
        <v>5</v>
      </c>
      <c r="D1584" s="6" t="s">
        <v>397</v>
      </c>
      <c r="E1584" s="26" t="s">
        <v>274</v>
      </c>
      <c r="F1584" s="8">
        <v>4.3767188519941345E-2</v>
      </c>
    </row>
    <row r="1585" spans="2:6" x14ac:dyDescent="0.2">
      <c r="B1585" s="9" t="s">
        <v>120</v>
      </c>
      <c r="C1585" s="6" t="s">
        <v>5</v>
      </c>
      <c r="D1585" s="6" t="s">
        <v>397</v>
      </c>
      <c r="E1585" s="26" t="s">
        <v>274</v>
      </c>
      <c r="F1585" s="8">
        <v>4.3012187527800019E-2</v>
      </c>
    </row>
    <row r="1586" spans="2:6" x14ac:dyDescent="0.2">
      <c r="B1586" s="9" t="s">
        <v>121</v>
      </c>
      <c r="C1586" s="6" t="s">
        <v>5</v>
      </c>
      <c r="D1586" s="6" t="s">
        <v>397</v>
      </c>
      <c r="E1586" s="26" t="s">
        <v>274</v>
      </c>
      <c r="F1586" s="8">
        <v>4.5291283399036347E-2</v>
      </c>
    </row>
    <row r="1587" spans="2:6" x14ac:dyDescent="0.2">
      <c r="B1587" s="9" t="s">
        <v>122</v>
      </c>
      <c r="C1587" s="6" t="s">
        <v>5</v>
      </c>
      <c r="D1587" s="6" t="s">
        <v>397</v>
      </c>
      <c r="E1587" s="26" t="s">
        <v>274</v>
      </c>
      <c r="F1587" s="8">
        <v>4.6945714092720595E-2</v>
      </c>
    </row>
    <row r="1588" spans="2:6" x14ac:dyDescent="0.2">
      <c r="B1588" s="9" t="s">
        <v>123</v>
      </c>
      <c r="C1588" s="6" t="s">
        <v>5</v>
      </c>
      <c r="D1588" s="6" t="s">
        <v>456</v>
      </c>
      <c r="E1588" s="26" t="s">
        <v>274</v>
      </c>
      <c r="F1588" s="8">
        <v>0.10182815356489945</v>
      </c>
    </row>
    <row r="1589" spans="2:6" x14ac:dyDescent="0.2">
      <c r="B1589" s="9" t="s">
        <v>124</v>
      </c>
      <c r="C1589" s="6" t="s">
        <v>5</v>
      </c>
      <c r="D1589" s="6" t="s">
        <v>456</v>
      </c>
      <c r="E1589" s="26" t="s">
        <v>274</v>
      </c>
      <c r="F1589" s="8">
        <v>9.9111665810146091E-2</v>
      </c>
    </row>
    <row r="1590" spans="2:6" x14ac:dyDescent="0.2">
      <c r="B1590" s="9" t="s">
        <v>125</v>
      </c>
      <c r="C1590" s="6" t="s">
        <v>5</v>
      </c>
      <c r="D1590" s="6" t="s">
        <v>456</v>
      </c>
      <c r="E1590" s="26" t="s">
        <v>274</v>
      </c>
      <c r="F1590" s="8">
        <v>9.5445294406625025E-2</v>
      </c>
    </row>
    <row r="1591" spans="2:6" x14ac:dyDescent="0.2">
      <c r="B1591" s="9" t="s">
        <v>126</v>
      </c>
      <c r="C1591" s="6" t="s">
        <v>5</v>
      </c>
      <c r="D1591" s="6" t="s">
        <v>456</v>
      </c>
      <c r="E1591" s="26" t="s">
        <v>274</v>
      </c>
      <c r="F1591" s="8">
        <v>8.1035983749274523E-2</v>
      </c>
    </row>
    <row r="1592" spans="2:6" x14ac:dyDescent="0.2">
      <c r="B1592" s="9" t="s">
        <v>127</v>
      </c>
      <c r="C1592" s="6" t="s">
        <v>5</v>
      </c>
      <c r="D1592" s="6" t="s">
        <v>456</v>
      </c>
      <c r="E1592" s="26" t="s">
        <v>274</v>
      </c>
      <c r="F1592" s="8">
        <v>9.4451687672026663E-2</v>
      </c>
    </row>
    <row r="1593" spans="2:6" x14ac:dyDescent="0.2">
      <c r="B1593" s="9" t="s">
        <v>128</v>
      </c>
      <c r="C1593" s="6" t="s">
        <v>5</v>
      </c>
      <c r="D1593" s="6" t="s">
        <v>456</v>
      </c>
      <c r="E1593" s="26" t="s">
        <v>274</v>
      </c>
      <c r="F1593" s="8">
        <v>3.3281600275909644E-2</v>
      </c>
    </row>
    <row r="1594" spans="2:6" x14ac:dyDescent="0.2">
      <c r="B1594" s="9" t="s">
        <v>69</v>
      </c>
      <c r="C1594" s="6" t="s">
        <v>4</v>
      </c>
      <c r="D1594" s="6" t="s">
        <v>398</v>
      </c>
      <c r="E1594" s="26" t="s">
        <v>274</v>
      </c>
      <c r="F1594" s="8">
        <v>1.4403708254911418E-2</v>
      </c>
    </row>
    <row r="1595" spans="2:6" x14ac:dyDescent="0.2">
      <c r="B1595" s="9" t="s">
        <v>70</v>
      </c>
      <c r="C1595" s="6" t="s">
        <v>4</v>
      </c>
      <c r="D1595" s="6" t="s">
        <v>398</v>
      </c>
      <c r="E1595" s="26" t="s">
        <v>274</v>
      </c>
      <c r="F1595" s="8">
        <v>1.9536121040818026E-2</v>
      </c>
    </row>
    <row r="1596" spans="2:6" x14ac:dyDescent="0.2">
      <c r="B1596" s="9" t="s">
        <v>71</v>
      </c>
      <c r="C1596" s="6" t="s">
        <v>4</v>
      </c>
      <c r="D1596" s="6" t="s">
        <v>398</v>
      </c>
      <c r="E1596" s="26" t="s">
        <v>274</v>
      </c>
      <c r="F1596" s="8">
        <v>1.4705922927720249E-2</v>
      </c>
    </row>
    <row r="1597" spans="2:6" x14ac:dyDescent="0.2">
      <c r="B1597" s="9" t="s">
        <v>72</v>
      </c>
      <c r="C1597" s="6" t="s">
        <v>4</v>
      </c>
      <c r="D1597" s="6" t="s">
        <v>398</v>
      </c>
      <c r="E1597" s="26" t="s">
        <v>274</v>
      </c>
      <c r="F1597" s="8">
        <v>1.2916045702930951E-2</v>
      </c>
    </row>
    <row r="1598" spans="2:6" x14ac:dyDescent="0.2">
      <c r="B1598" s="9" t="s">
        <v>73</v>
      </c>
      <c r="C1598" s="6" t="s">
        <v>4</v>
      </c>
      <c r="D1598" s="6" t="s">
        <v>398</v>
      </c>
      <c r="E1598" s="26" t="s">
        <v>274</v>
      </c>
      <c r="F1598" s="8">
        <v>8.9134000569671811E-3</v>
      </c>
    </row>
    <row r="1599" spans="2:6" x14ac:dyDescent="0.2">
      <c r="B1599" s="9" t="s">
        <v>74</v>
      </c>
      <c r="C1599" s="6" t="s">
        <v>4</v>
      </c>
      <c r="D1599" s="6" t="s">
        <v>398</v>
      </c>
      <c r="E1599" s="26" t="s">
        <v>274</v>
      </c>
      <c r="F1599" s="8">
        <v>9.5766702304315183E-3</v>
      </c>
    </row>
    <row r="1600" spans="2:6" x14ac:dyDescent="0.2">
      <c r="B1600" s="9" t="s">
        <v>75</v>
      </c>
      <c r="C1600" s="6" t="s">
        <v>4</v>
      </c>
      <c r="D1600" s="6" t="s">
        <v>398</v>
      </c>
      <c r="E1600" s="26" t="s">
        <v>274</v>
      </c>
      <c r="F1600" s="8">
        <v>2.7547569432582919E-3</v>
      </c>
    </row>
    <row r="1601" spans="2:6" x14ac:dyDescent="0.2">
      <c r="B1601" s="9" t="s">
        <v>76</v>
      </c>
      <c r="C1601" s="6" t="s">
        <v>4</v>
      </c>
      <c r="D1601" s="6" t="s">
        <v>398</v>
      </c>
      <c r="E1601" s="26" t="s">
        <v>274</v>
      </c>
      <c r="F1601" s="8">
        <v>9.7786126909753437E-3</v>
      </c>
    </row>
    <row r="1602" spans="2:6" x14ac:dyDescent="0.2">
      <c r="B1602" s="9" t="s">
        <v>77</v>
      </c>
      <c r="C1602" s="6" t="s">
        <v>4</v>
      </c>
      <c r="D1602" s="6" t="s">
        <v>457</v>
      </c>
      <c r="E1602" s="26" t="s">
        <v>274</v>
      </c>
      <c r="F1602" s="8">
        <v>0.10109001406469761</v>
      </c>
    </row>
    <row r="1603" spans="2:6" x14ac:dyDescent="0.2">
      <c r="B1603" s="9" t="s">
        <v>78</v>
      </c>
      <c r="C1603" s="6" t="s">
        <v>4</v>
      </c>
      <c r="D1603" s="6" t="s">
        <v>457</v>
      </c>
      <c r="E1603" s="26" t="s">
        <v>274</v>
      </c>
      <c r="F1603" s="8">
        <v>0.10118003508212409</v>
      </c>
    </row>
    <row r="1604" spans="2:6" x14ac:dyDescent="0.2">
      <c r="B1604" s="9" t="s">
        <v>79</v>
      </c>
      <c r="C1604" s="6" t="s">
        <v>4</v>
      </c>
      <c r="D1604" s="6" t="s">
        <v>457</v>
      </c>
      <c r="E1604" s="26" t="s">
        <v>274</v>
      </c>
      <c r="F1604" s="8">
        <v>0.17239323690936595</v>
      </c>
    </row>
    <row r="1605" spans="2:6" x14ac:dyDescent="0.2">
      <c r="B1605" s="9" t="s">
        <v>80</v>
      </c>
      <c r="C1605" s="6" t="s">
        <v>4</v>
      </c>
      <c r="D1605" s="6" t="s">
        <v>457</v>
      </c>
      <c r="E1605" s="26" t="s">
        <v>274</v>
      </c>
      <c r="F1605" s="8">
        <v>9.1896937675025603E-2</v>
      </c>
    </row>
    <row r="1606" spans="2:6" x14ac:dyDescent="0.2">
      <c r="B1606" s="9" t="s">
        <v>81</v>
      </c>
      <c r="C1606" s="6" t="s">
        <v>4</v>
      </c>
      <c r="D1606" s="6" t="s">
        <v>457</v>
      </c>
      <c r="E1606" s="26" t="s">
        <v>274</v>
      </c>
      <c r="F1606" s="8">
        <v>0.1443841048185501</v>
      </c>
    </row>
    <row r="1607" spans="2:6" x14ac:dyDescent="0.2">
      <c r="B1607" s="9" t="s">
        <v>82</v>
      </c>
      <c r="C1607" s="6" t="s">
        <v>4</v>
      </c>
      <c r="D1607" s="6" t="s">
        <v>457</v>
      </c>
      <c r="E1607" s="26" t="s">
        <v>274</v>
      </c>
      <c r="F1607" s="8">
        <v>0.13560658034945333</v>
      </c>
    </row>
    <row r="1608" spans="2:6" x14ac:dyDescent="0.2">
      <c r="B1608" s="9" t="s">
        <v>83</v>
      </c>
      <c r="C1608" s="6" t="s">
        <v>4</v>
      </c>
      <c r="D1608" s="6" t="s">
        <v>457</v>
      </c>
      <c r="E1608" s="26" t="s">
        <v>274</v>
      </c>
      <c r="F1608" s="8">
        <v>0.17389544773335192</v>
      </c>
    </row>
    <row r="1609" spans="2:6" x14ac:dyDescent="0.2">
      <c r="B1609" s="9" t="s">
        <v>84</v>
      </c>
      <c r="C1609" s="6" t="s">
        <v>4</v>
      </c>
      <c r="D1609" s="6" t="s">
        <v>457</v>
      </c>
      <c r="E1609" s="26" t="s">
        <v>274</v>
      </c>
      <c r="F1609" s="8">
        <v>0.16121940495383263</v>
      </c>
    </row>
    <row r="1610" spans="2:6" x14ac:dyDescent="0.2">
      <c r="B1610" s="9" t="s">
        <v>85</v>
      </c>
      <c r="C1610" s="6" t="s">
        <v>4</v>
      </c>
      <c r="D1610" s="6" t="s">
        <v>458</v>
      </c>
      <c r="E1610" s="26" t="s">
        <v>274</v>
      </c>
      <c r="F1610" s="8">
        <v>0.11719500480307397</v>
      </c>
    </row>
    <row r="1611" spans="2:6" x14ac:dyDescent="0.2">
      <c r="B1611" s="9" t="s">
        <v>86</v>
      </c>
      <c r="C1611" s="6" t="s">
        <v>4</v>
      </c>
      <c r="D1611" s="6" t="s">
        <v>458</v>
      </c>
      <c r="E1611" s="26" t="s">
        <v>274</v>
      </c>
      <c r="F1611" s="8">
        <v>0.1643625883730355</v>
      </c>
    </row>
    <row r="1612" spans="2:6" x14ac:dyDescent="0.2">
      <c r="B1612" s="9" t="s">
        <v>87</v>
      </c>
      <c r="C1612" s="6" t="s">
        <v>4</v>
      </c>
      <c r="D1612" s="6" t="s">
        <v>458</v>
      </c>
      <c r="E1612" s="26" t="s">
        <v>274</v>
      </c>
      <c r="F1612" s="8">
        <v>0.13420149066242357</v>
      </c>
    </row>
    <row r="1613" spans="2:6" x14ac:dyDescent="0.2">
      <c r="B1613" s="9" t="s">
        <v>88</v>
      </c>
      <c r="C1613" s="6" t="s">
        <v>4</v>
      </c>
      <c r="D1613" s="6" t="s">
        <v>458</v>
      </c>
      <c r="E1613" s="26" t="s">
        <v>274</v>
      </c>
      <c r="F1613" s="8">
        <v>0.15157646885692214</v>
      </c>
    </row>
    <row r="1614" spans="2:6" x14ac:dyDescent="0.2">
      <c r="B1614" s="9" t="s">
        <v>89</v>
      </c>
      <c r="C1614" s="6" t="s">
        <v>4</v>
      </c>
      <c r="D1614" s="6" t="s">
        <v>458</v>
      </c>
      <c r="E1614" s="26" t="s">
        <v>274</v>
      </c>
      <c r="F1614" s="8">
        <v>0.12807486631016041</v>
      </c>
    </row>
    <row r="1615" spans="2:6" x14ac:dyDescent="0.2">
      <c r="B1615" s="9" t="s">
        <v>90</v>
      </c>
      <c r="C1615" s="6" t="s">
        <v>4</v>
      </c>
      <c r="D1615" s="6" t="s">
        <v>458</v>
      </c>
      <c r="E1615" s="26" t="s">
        <v>274</v>
      </c>
      <c r="F1615" s="8">
        <v>0.1492537313432836</v>
      </c>
    </row>
    <row r="1616" spans="2:6" x14ac:dyDescent="0.2">
      <c r="B1616" s="9" t="s">
        <v>91</v>
      </c>
      <c r="C1616" s="6" t="s">
        <v>4</v>
      </c>
      <c r="D1616" s="6" t="s">
        <v>458</v>
      </c>
      <c r="E1616" s="26" t="s">
        <v>274</v>
      </c>
      <c r="F1616" s="8">
        <v>7.143666654074271E-2</v>
      </c>
    </row>
    <row r="1617" spans="2:6" x14ac:dyDescent="0.2">
      <c r="B1617" s="9" t="s">
        <v>92</v>
      </c>
      <c r="C1617" s="6" t="s">
        <v>4</v>
      </c>
      <c r="D1617" s="6" t="s">
        <v>458</v>
      </c>
      <c r="E1617" s="26" t="s">
        <v>274</v>
      </c>
      <c r="F1617" s="8">
        <v>0.12151783389742254</v>
      </c>
    </row>
    <row r="1618" spans="2:6" x14ac:dyDescent="0.2">
      <c r="B1618" s="9" t="s">
        <v>93</v>
      </c>
      <c r="C1618" s="6" t="s">
        <v>4</v>
      </c>
      <c r="D1618" s="6" t="s">
        <v>459</v>
      </c>
      <c r="E1618" s="26" t="s">
        <v>274</v>
      </c>
      <c r="F1618" s="8">
        <v>0.26630151716258671</v>
      </c>
    </row>
    <row r="1619" spans="2:6" x14ac:dyDescent="0.2">
      <c r="B1619" s="9" t="s">
        <v>94</v>
      </c>
      <c r="C1619" s="6" t="s">
        <v>4</v>
      </c>
      <c r="D1619" s="6" t="s">
        <v>459</v>
      </c>
      <c r="E1619" s="26" t="s">
        <v>274</v>
      </c>
      <c r="F1619" s="8">
        <v>0.38794628085028693</v>
      </c>
    </row>
    <row r="1620" spans="2:6" x14ac:dyDescent="0.2">
      <c r="B1620" s="9" t="s">
        <v>95</v>
      </c>
      <c r="C1620" s="6" t="s">
        <v>4</v>
      </c>
      <c r="D1620" s="6" t="s">
        <v>459</v>
      </c>
      <c r="E1620" s="26" t="s">
        <v>274</v>
      </c>
      <c r="F1620" s="8">
        <v>0.22502222630981941</v>
      </c>
    </row>
    <row r="1621" spans="2:6" x14ac:dyDescent="0.2">
      <c r="B1621" s="9" t="s">
        <v>96</v>
      </c>
      <c r="C1621" s="6" t="s">
        <v>4</v>
      </c>
      <c r="D1621" s="6" t="s">
        <v>459</v>
      </c>
      <c r="E1621" s="26" t="s">
        <v>274</v>
      </c>
      <c r="F1621" s="8">
        <v>0.22846325821243818</v>
      </c>
    </row>
    <row r="1622" spans="2:6" x14ac:dyDescent="0.2">
      <c r="B1622" s="9" t="s">
        <v>97</v>
      </c>
      <c r="C1622" s="6" t="s">
        <v>4</v>
      </c>
      <c r="D1622" s="6" t="s">
        <v>459</v>
      </c>
      <c r="E1622" s="26" t="s">
        <v>274</v>
      </c>
      <c r="F1622" s="8">
        <v>0.19151946403678508</v>
      </c>
    </row>
    <row r="1623" spans="2:6" x14ac:dyDescent="0.2">
      <c r="B1623" s="9" t="s">
        <v>98</v>
      </c>
      <c r="C1623" s="6" t="s">
        <v>4</v>
      </c>
      <c r="D1623" s="6" t="s">
        <v>459</v>
      </c>
      <c r="E1623" s="26" t="s">
        <v>274</v>
      </c>
      <c r="F1623" s="8">
        <v>0.26950953486735624</v>
      </c>
    </row>
    <row r="1624" spans="2:6" x14ac:dyDescent="0.2">
      <c r="B1624" s="9" t="s">
        <v>39</v>
      </c>
      <c r="C1624" s="6" t="s">
        <v>3</v>
      </c>
      <c r="D1624" s="6" t="s">
        <v>459</v>
      </c>
      <c r="E1624" s="26" t="s">
        <v>274</v>
      </c>
      <c r="F1624" s="8">
        <v>0.43965159684778093</v>
      </c>
    </row>
    <row r="1625" spans="2:6" x14ac:dyDescent="0.2">
      <c r="B1625" s="9" t="s">
        <v>40</v>
      </c>
      <c r="C1625" s="6" t="s">
        <v>3</v>
      </c>
      <c r="D1625" s="6" t="s">
        <v>459</v>
      </c>
      <c r="E1625" s="26" t="s">
        <v>274</v>
      </c>
      <c r="F1625" s="8">
        <v>0.27136949779639807</v>
      </c>
    </row>
    <row r="1626" spans="2:6" x14ac:dyDescent="0.2">
      <c r="B1626" s="9" t="s">
        <v>41</v>
      </c>
      <c r="C1626" s="6" t="s">
        <v>3</v>
      </c>
      <c r="D1626" s="6" t="s">
        <v>460</v>
      </c>
      <c r="E1626" s="26" t="s">
        <v>274</v>
      </c>
      <c r="F1626" s="8">
        <v>0.13313547506926038</v>
      </c>
    </row>
    <row r="1627" spans="2:6" x14ac:dyDescent="0.2">
      <c r="B1627" s="9" t="s">
        <v>42</v>
      </c>
      <c r="C1627" s="6" t="s">
        <v>3</v>
      </c>
      <c r="D1627" s="6" t="s">
        <v>460</v>
      </c>
      <c r="E1627" s="26" t="s">
        <v>274</v>
      </c>
      <c r="F1627" s="8">
        <v>0.16266631854002317</v>
      </c>
    </row>
    <row r="1628" spans="2:6" x14ac:dyDescent="0.2">
      <c r="B1628" s="9" t="s">
        <v>43</v>
      </c>
      <c r="C1628" s="6" t="s">
        <v>3</v>
      </c>
      <c r="D1628" s="6" t="s">
        <v>460</v>
      </c>
      <c r="E1628" s="26" t="s">
        <v>274</v>
      </c>
      <c r="F1628" s="8">
        <v>0.18201043282109122</v>
      </c>
    </row>
    <row r="1629" spans="2:6" x14ac:dyDescent="0.2">
      <c r="B1629" s="9" t="s">
        <v>44</v>
      </c>
      <c r="C1629" s="6" t="s">
        <v>3</v>
      </c>
      <c r="D1629" s="6" t="s">
        <v>460</v>
      </c>
      <c r="E1629" s="26" t="s">
        <v>274</v>
      </c>
      <c r="F1629" s="8">
        <v>0.19184200152298311</v>
      </c>
    </row>
    <row r="1630" spans="2:6" x14ac:dyDescent="0.2">
      <c r="B1630" s="9" t="s">
        <v>45</v>
      </c>
      <c r="C1630" s="6" t="s">
        <v>3</v>
      </c>
      <c r="D1630" s="6" t="s">
        <v>460</v>
      </c>
      <c r="E1630" s="26" t="s">
        <v>274</v>
      </c>
      <c r="F1630" s="8">
        <v>0.11685507895498</v>
      </c>
    </row>
    <row r="1631" spans="2:6" x14ac:dyDescent="0.2">
      <c r="B1631" s="9" t="s">
        <v>46</v>
      </c>
      <c r="C1631" s="6" t="s">
        <v>3</v>
      </c>
      <c r="D1631" s="6" t="s">
        <v>460</v>
      </c>
      <c r="E1631" s="26" t="s">
        <v>274</v>
      </c>
      <c r="F1631" s="8">
        <v>0.14408575773282215</v>
      </c>
    </row>
    <row r="1632" spans="2:6" x14ac:dyDescent="0.2">
      <c r="B1632" s="9" t="s">
        <v>47</v>
      </c>
      <c r="C1632" s="6" t="s">
        <v>3</v>
      </c>
      <c r="D1632" s="6" t="s">
        <v>460</v>
      </c>
      <c r="E1632" s="26" t="s">
        <v>274</v>
      </c>
      <c r="F1632" s="8">
        <v>0.1447637498654612</v>
      </c>
    </row>
    <row r="1633" spans="2:6" x14ac:dyDescent="0.2">
      <c r="B1633" s="9" t="s">
        <v>48</v>
      </c>
      <c r="C1633" s="6" t="s">
        <v>3</v>
      </c>
      <c r="D1633" s="6" t="s">
        <v>460</v>
      </c>
      <c r="E1633" s="26" t="s">
        <v>274</v>
      </c>
      <c r="F1633" s="8">
        <v>0.16294824315779965</v>
      </c>
    </row>
    <row r="1634" spans="2:6" x14ac:dyDescent="0.2">
      <c r="B1634" s="9" t="s">
        <v>49</v>
      </c>
      <c r="C1634" s="6" t="s">
        <v>3</v>
      </c>
      <c r="D1634" s="6" t="s">
        <v>461</v>
      </c>
      <c r="E1634" s="26" t="s">
        <v>274</v>
      </c>
      <c r="F1634" s="8">
        <v>0.17593601654999169</v>
      </c>
    </row>
    <row r="1635" spans="2:6" x14ac:dyDescent="0.2">
      <c r="B1635" s="9" t="s">
        <v>50</v>
      </c>
      <c r="C1635" s="6" t="s">
        <v>3</v>
      </c>
      <c r="D1635" s="6" t="s">
        <v>461</v>
      </c>
      <c r="E1635" s="26" t="s">
        <v>274</v>
      </c>
      <c r="F1635" s="8">
        <v>0.15409095854640412</v>
      </c>
    </row>
    <row r="1636" spans="2:6" x14ac:dyDescent="0.2">
      <c r="B1636" s="9" t="s">
        <v>51</v>
      </c>
      <c r="C1636" s="6" t="s">
        <v>3</v>
      </c>
      <c r="D1636" s="6" t="s">
        <v>461</v>
      </c>
      <c r="E1636" s="26" t="s">
        <v>274</v>
      </c>
      <c r="F1636" s="8">
        <v>0.15659827398982681</v>
      </c>
    </row>
    <row r="1637" spans="2:6" x14ac:dyDescent="0.2">
      <c r="B1637" s="9" t="s">
        <v>52</v>
      </c>
      <c r="C1637" s="6" t="s">
        <v>3</v>
      </c>
      <c r="D1637" s="6" t="s">
        <v>461</v>
      </c>
      <c r="E1637" s="26" t="s">
        <v>274</v>
      </c>
      <c r="F1637" s="8">
        <v>0.12589794860401393</v>
      </c>
    </row>
    <row r="1638" spans="2:6" x14ac:dyDescent="0.2">
      <c r="B1638" s="9" t="s">
        <v>53</v>
      </c>
      <c r="C1638" s="6" t="s">
        <v>3</v>
      </c>
      <c r="D1638" s="6" t="s">
        <v>461</v>
      </c>
      <c r="E1638" s="26" t="s">
        <v>274</v>
      </c>
      <c r="F1638" s="8">
        <v>0.15737661739044548</v>
      </c>
    </row>
    <row r="1639" spans="2:6" x14ac:dyDescent="0.2">
      <c r="B1639" s="9" t="s">
        <v>54</v>
      </c>
      <c r="C1639" s="6" t="s">
        <v>3</v>
      </c>
      <c r="D1639" s="6" t="s">
        <v>461</v>
      </c>
      <c r="E1639" s="26" t="s">
        <v>274</v>
      </c>
      <c r="F1639" s="8">
        <v>0.13223994115713864</v>
      </c>
    </row>
    <row r="1640" spans="2:6" x14ac:dyDescent="0.2">
      <c r="B1640" s="9" t="s">
        <v>55</v>
      </c>
      <c r="C1640" s="6" t="s">
        <v>3</v>
      </c>
      <c r="D1640" s="6" t="s">
        <v>461</v>
      </c>
      <c r="E1640" s="26" t="s">
        <v>274</v>
      </c>
      <c r="F1640" s="8">
        <v>0.16090206512099331</v>
      </c>
    </row>
    <row r="1641" spans="2:6" x14ac:dyDescent="0.2">
      <c r="B1641" s="9" t="s">
        <v>56</v>
      </c>
      <c r="C1641" s="6" t="s">
        <v>3</v>
      </c>
      <c r="D1641" s="6" t="s">
        <v>461</v>
      </c>
      <c r="E1641" s="26" t="s">
        <v>274</v>
      </c>
      <c r="F1641" s="8">
        <v>0.13623269792739107</v>
      </c>
    </row>
    <row r="1642" spans="2:6" x14ac:dyDescent="0.2">
      <c r="B1642" s="9" t="s">
        <v>57</v>
      </c>
      <c r="C1642" s="6" t="s">
        <v>3</v>
      </c>
      <c r="D1642" s="6" t="s">
        <v>462</v>
      </c>
      <c r="E1642" s="26" t="s">
        <v>274</v>
      </c>
      <c r="F1642" s="8">
        <v>0.15043094808578875</v>
      </c>
    </row>
    <row r="1643" spans="2:6" x14ac:dyDescent="0.2">
      <c r="B1643" s="9" t="s">
        <v>58</v>
      </c>
      <c r="C1643" s="6" t="s">
        <v>3</v>
      </c>
      <c r="D1643" s="6" t="s">
        <v>462</v>
      </c>
      <c r="E1643" s="26" t="s">
        <v>274</v>
      </c>
      <c r="F1643" s="8">
        <v>7.6801002296930473E-2</v>
      </c>
    </row>
    <row r="1644" spans="2:6" x14ac:dyDescent="0.2">
      <c r="B1644" s="9" t="s">
        <v>59</v>
      </c>
      <c r="C1644" s="6" t="s">
        <v>3</v>
      </c>
      <c r="D1644" s="6" t="s">
        <v>462</v>
      </c>
      <c r="E1644" s="26" t="s">
        <v>274</v>
      </c>
      <c r="F1644" s="8">
        <v>6.9282064605525245E-2</v>
      </c>
    </row>
    <row r="1645" spans="2:6" x14ac:dyDescent="0.2">
      <c r="B1645" s="9" t="s">
        <v>60</v>
      </c>
      <c r="C1645" s="6" t="s">
        <v>3</v>
      </c>
      <c r="D1645" s="6" t="s">
        <v>462</v>
      </c>
      <c r="E1645" s="26" t="s">
        <v>274</v>
      </c>
      <c r="F1645" s="8">
        <v>0.1088804408184187</v>
      </c>
    </row>
    <row r="1646" spans="2:6" x14ac:dyDescent="0.2">
      <c r="B1646" s="9" t="s">
        <v>61</v>
      </c>
      <c r="C1646" s="6" t="s">
        <v>3</v>
      </c>
      <c r="D1646" s="6" t="s">
        <v>462</v>
      </c>
      <c r="E1646" s="26" t="s">
        <v>274</v>
      </c>
      <c r="F1646" s="8">
        <v>5.8781701825077026E-2</v>
      </c>
    </row>
    <row r="1647" spans="2:6" x14ac:dyDescent="0.2">
      <c r="B1647" s="9" t="s">
        <v>62</v>
      </c>
      <c r="C1647" s="6" t="s">
        <v>3</v>
      </c>
      <c r="D1647" s="6" t="s">
        <v>462</v>
      </c>
      <c r="E1647" s="26" t="s">
        <v>274</v>
      </c>
      <c r="F1647" s="8">
        <v>8.5922182039998268E-2</v>
      </c>
    </row>
    <row r="1648" spans="2:6" x14ac:dyDescent="0.2">
      <c r="B1648" s="9" t="s">
        <v>63</v>
      </c>
      <c r="C1648" s="6" t="s">
        <v>3</v>
      </c>
      <c r="D1648" s="6" t="s">
        <v>462</v>
      </c>
      <c r="E1648" s="26" t="s">
        <v>274</v>
      </c>
      <c r="F1648" s="8">
        <v>0.11147494305239181</v>
      </c>
    </row>
    <row r="1649" spans="2:6" x14ac:dyDescent="0.2">
      <c r="B1649" s="9" t="s">
        <v>64</v>
      </c>
      <c r="C1649" s="6" t="s">
        <v>3</v>
      </c>
      <c r="D1649" s="6" t="s">
        <v>462</v>
      </c>
      <c r="E1649" s="26" t="s">
        <v>274</v>
      </c>
      <c r="F1649" s="8">
        <v>0.26039210402209795</v>
      </c>
    </row>
    <row r="1650" spans="2:6" x14ac:dyDescent="0.2">
      <c r="B1650" s="9" t="s">
        <v>65</v>
      </c>
      <c r="C1650" s="6" t="s">
        <v>3</v>
      </c>
      <c r="D1650" s="6" t="s">
        <v>463</v>
      </c>
      <c r="E1650" s="26" t="s">
        <v>274</v>
      </c>
      <c r="F1650" s="8">
        <v>0.1208874235867848</v>
      </c>
    </row>
    <row r="1651" spans="2:6" x14ac:dyDescent="0.2">
      <c r="B1651" s="9" t="s">
        <v>66</v>
      </c>
      <c r="C1651" s="6" t="s">
        <v>3</v>
      </c>
      <c r="D1651" s="6" t="s">
        <v>463</v>
      </c>
      <c r="E1651" s="26" t="s">
        <v>274</v>
      </c>
      <c r="F1651" s="8">
        <v>0.13955393718707329</v>
      </c>
    </row>
    <row r="1652" spans="2:6" x14ac:dyDescent="0.2">
      <c r="B1652" s="9" t="s">
        <v>67</v>
      </c>
      <c r="C1652" s="6" t="s">
        <v>3</v>
      </c>
      <c r="D1652" s="6" t="s">
        <v>463</v>
      </c>
      <c r="E1652" s="26" t="s">
        <v>274</v>
      </c>
      <c r="F1652" s="8">
        <v>0.52239054806548768</v>
      </c>
    </row>
    <row r="1653" spans="2:6" x14ac:dyDescent="0.2">
      <c r="B1653" s="9" t="s">
        <v>68</v>
      </c>
      <c r="C1653" s="6" t="s">
        <v>3</v>
      </c>
      <c r="D1653" s="6" t="s">
        <v>463</v>
      </c>
      <c r="E1653" s="26" t="s">
        <v>274</v>
      </c>
      <c r="F1653" s="8">
        <v>0.11669152991878003</v>
      </c>
    </row>
    <row r="1654" spans="2:6" x14ac:dyDescent="0.2">
      <c r="B1654" s="9" t="s">
        <v>9</v>
      </c>
      <c r="C1654" s="6" t="s">
        <v>2</v>
      </c>
      <c r="D1654" s="6" t="s">
        <v>463</v>
      </c>
      <c r="E1654" s="26" t="s">
        <v>274</v>
      </c>
      <c r="F1654" s="8">
        <v>0.15248968739614083</v>
      </c>
    </row>
    <row r="1655" spans="2:6" x14ac:dyDescent="0.2">
      <c r="B1655" s="9" t="s">
        <v>10</v>
      </c>
      <c r="C1655" s="6" t="s">
        <v>2</v>
      </c>
      <c r="D1655" s="6" t="s">
        <v>463</v>
      </c>
      <c r="E1655" s="26" t="s">
        <v>274</v>
      </c>
      <c r="F1655" s="8">
        <v>0.17048738905514865</v>
      </c>
    </row>
    <row r="1656" spans="2:6" x14ac:dyDescent="0.2">
      <c r="B1656" s="9" t="s">
        <v>11</v>
      </c>
      <c r="C1656" s="6" t="s">
        <v>2</v>
      </c>
      <c r="D1656" s="6" t="s">
        <v>463</v>
      </c>
      <c r="E1656" s="26" t="s">
        <v>274</v>
      </c>
      <c r="F1656" s="8" t="s">
        <v>479</v>
      </c>
    </row>
    <row r="1657" spans="2:6" x14ac:dyDescent="0.2">
      <c r="B1657" s="9" t="s">
        <v>12</v>
      </c>
      <c r="C1657" s="6" t="s">
        <v>2</v>
      </c>
      <c r="D1657" s="6" t="s">
        <v>463</v>
      </c>
      <c r="E1657" s="26" t="s">
        <v>274</v>
      </c>
      <c r="F1657" s="8" t="s">
        <v>479</v>
      </c>
    </row>
    <row r="1658" spans="2:6" x14ac:dyDescent="0.2">
      <c r="B1658" s="9" t="s">
        <v>13</v>
      </c>
      <c r="C1658" s="6" t="s">
        <v>2</v>
      </c>
      <c r="D1658" s="6"/>
      <c r="E1658" s="26" t="s">
        <v>274</v>
      </c>
      <c r="F1658" s="8"/>
    </row>
    <row r="1659" spans="2:6" x14ac:dyDescent="0.2">
      <c r="B1659" s="9" t="s">
        <v>14</v>
      </c>
      <c r="C1659" s="6" t="s">
        <v>2</v>
      </c>
      <c r="D1659" s="6" t="s">
        <v>464</v>
      </c>
      <c r="E1659" s="26" t="s">
        <v>274</v>
      </c>
      <c r="F1659" s="8">
        <v>0.18777385707084415</v>
      </c>
    </row>
    <row r="1660" spans="2:6" x14ac:dyDescent="0.2">
      <c r="B1660" s="9" t="s">
        <v>15</v>
      </c>
      <c r="C1660" s="6" t="s">
        <v>2</v>
      </c>
      <c r="D1660" s="6" t="s">
        <v>464</v>
      </c>
      <c r="E1660" s="26" t="s">
        <v>274</v>
      </c>
      <c r="F1660" s="8">
        <v>0.16356576157558975</v>
      </c>
    </row>
    <row r="1661" spans="2:6" x14ac:dyDescent="0.2">
      <c r="B1661" s="9" t="s">
        <v>16</v>
      </c>
      <c r="C1661" s="6" t="s">
        <v>2</v>
      </c>
      <c r="D1661" s="6" t="s">
        <v>464</v>
      </c>
      <c r="E1661" s="26" t="s">
        <v>274</v>
      </c>
      <c r="F1661" s="8">
        <v>0.1258589320096801</v>
      </c>
    </row>
    <row r="1662" spans="2:6" x14ac:dyDescent="0.2">
      <c r="B1662" s="9" t="s">
        <v>17</v>
      </c>
      <c r="C1662" s="6" t="s">
        <v>2</v>
      </c>
      <c r="D1662" s="6"/>
      <c r="E1662" s="26" t="s">
        <v>274</v>
      </c>
      <c r="F1662" s="8"/>
    </row>
    <row r="1663" spans="2:6" x14ac:dyDescent="0.2">
      <c r="B1663" s="9" t="s">
        <v>18</v>
      </c>
      <c r="C1663" s="6" t="s">
        <v>2</v>
      </c>
      <c r="D1663" s="6" t="s">
        <v>464</v>
      </c>
      <c r="E1663" s="26" t="s">
        <v>274</v>
      </c>
      <c r="F1663" s="8">
        <v>0.14816250215081955</v>
      </c>
    </row>
    <row r="1664" spans="2:6" x14ac:dyDescent="0.2">
      <c r="B1664" s="9" t="s">
        <v>19</v>
      </c>
      <c r="C1664" s="6" t="s">
        <v>2</v>
      </c>
      <c r="D1664" s="6" t="s">
        <v>464</v>
      </c>
      <c r="E1664" s="26" t="s">
        <v>274</v>
      </c>
      <c r="F1664" s="8">
        <v>0.20114621190942136</v>
      </c>
    </row>
    <row r="1665" spans="2:6" x14ac:dyDescent="0.2">
      <c r="B1665" s="9" t="s">
        <v>20</v>
      </c>
      <c r="C1665" s="6" t="s">
        <v>2</v>
      </c>
      <c r="D1665" s="6" t="s">
        <v>464</v>
      </c>
      <c r="E1665" s="26" t="s">
        <v>274</v>
      </c>
      <c r="F1665" s="8">
        <v>0.18013641035223771</v>
      </c>
    </row>
    <row r="1666" spans="2:6" x14ac:dyDescent="0.2">
      <c r="B1666" s="9" t="s">
        <v>21</v>
      </c>
      <c r="C1666" s="6" t="s">
        <v>2</v>
      </c>
      <c r="D1666" s="6" t="s">
        <v>464</v>
      </c>
      <c r="E1666" s="26" t="s">
        <v>274</v>
      </c>
      <c r="F1666" s="8">
        <v>0.12706708936680663</v>
      </c>
    </row>
    <row r="1667" spans="2:6" x14ac:dyDescent="0.2">
      <c r="B1667" s="9" t="s">
        <v>22</v>
      </c>
      <c r="C1667" s="6" t="s">
        <v>2</v>
      </c>
      <c r="D1667" s="6" t="s">
        <v>464</v>
      </c>
      <c r="E1667" s="26" t="s">
        <v>274</v>
      </c>
      <c r="F1667" s="8">
        <v>0.22429540988916627</v>
      </c>
    </row>
    <row r="1668" spans="2:6" x14ac:dyDescent="0.2">
      <c r="B1668" s="9" t="s">
        <v>23</v>
      </c>
      <c r="C1668" s="6" t="s">
        <v>2</v>
      </c>
      <c r="D1668" s="6" t="s">
        <v>465</v>
      </c>
      <c r="E1668" s="26" t="s">
        <v>274</v>
      </c>
      <c r="F1668" s="8">
        <v>0.24987853126952175</v>
      </c>
    </row>
    <row r="1669" spans="2:6" x14ac:dyDescent="0.2">
      <c r="B1669" s="9" t="s">
        <v>24</v>
      </c>
      <c r="C1669" s="6" t="s">
        <v>2</v>
      </c>
      <c r="D1669" s="6" t="s">
        <v>465</v>
      </c>
      <c r="E1669" s="26" t="s">
        <v>274</v>
      </c>
      <c r="F1669" s="8">
        <v>0.14586234699113096</v>
      </c>
    </row>
    <row r="1670" spans="2:6" x14ac:dyDescent="0.2">
      <c r="B1670" s="9" t="s">
        <v>25</v>
      </c>
      <c r="C1670" s="6" t="s">
        <v>2</v>
      </c>
      <c r="D1670" s="6" t="s">
        <v>465</v>
      </c>
      <c r="E1670" s="26" t="s">
        <v>274</v>
      </c>
      <c r="F1670" s="8">
        <v>0.25047350315024541</v>
      </c>
    </row>
    <row r="1671" spans="2:6" x14ac:dyDescent="0.2">
      <c r="B1671" s="9" t="s">
        <v>26</v>
      </c>
      <c r="C1671" s="6" t="s">
        <v>2</v>
      </c>
      <c r="D1671" s="6" t="s">
        <v>465</v>
      </c>
      <c r="E1671" s="26" t="s">
        <v>274</v>
      </c>
      <c r="F1671" s="8">
        <v>0.16894179705599319</v>
      </c>
    </row>
    <row r="1672" spans="2:6" x14ac:dyDescent="0.2">
      <c r="B1672" s="9" t="s">
        <v>27</v>
      </c>
      <c r="C1672" s="6" t="s">
        <v>2</v>
      </c>
      <c r="D1672" s="6" t="s">
        <v>465</v>
      </c>
      <c r="E1672" s="26" t="s">
        <v>274</v>
      </c>
      <c r="F1672" s="8">
        <v>0.15823735603405112</v>
      </c>
    </row>
    <row r="1673" spans="2:6" x14ac:dyDescent="0.2">
      <c r="B1673" s="9" t="s">
        <v>28</v>
      </c>
      <c r="C1673" s="6" t="s">
        <v>2</v>
      </c>
      <c r="D1673" s="6" t="s">
        <v>465</v>
      </c>
      <c r="E1673" s="26" t="s">
        <v>274</v>
      </c>
      <c r="F1673" s="8">
        <v>0.15762208067940556</v>
      </c>
    </row>
    <row r="1674" spans="2:6" x14ac:dyDescent="0.2">
      <c r="B1674" s="9" t="s">
        <v>29</v>
      </c>
      <c r="C1674" s="6" t="s">
        <v>2</v>
      </c>
      <c r="D1674" s="6" t="s">
        <v>465</v>
      </c>
      <c r="E1674" s="26" t="s">
        <v>274</v>
      </c>
      <c r="F1674" s="8">
        <v>0.14302741358760429</v>
      </c>
    </row>
    <row r="1675" spans="2:6" x14ac:dyDescent="0.2">
      <c r="B1675" s="9" t="s">
        <v>30</v>
      </c>
      <c r="C1675" s="6" t="s">
        <v>2</v>
      </c>
      <c r="D1675" s="6" t="s">
        <v>465</v>
      </c>
      <c r="E1675" s="26" t="s">
        <v>274</v>
      </c>
      <c r="F1675" s="8">
        <v>0.15104612273469706</v>
      </c>
    </row>
    <row r="1676" spans="2:6" x14ac:dyDescent="0.2">
      <c r="B1676" s="9" t="s">
        <v>31</v>
      </c>
      <c r="C1676" s="6" t="s">
        <v>2</v>
      </c>
      <c r="D1676" s="6" t="s">
        <v>466</v>
      </c>
      <c r="E1676" s="26" t="s">
        <v>274</v>
      </c>
      <c r="F1676" s="8">
        <v>0.21192027670023503</v>
      </c>
    </row>
    <row r="1677" spans="2:6" x14ac:dyDescent="0.2">
      <c r="B1677" s="9" t="s">
        <v>32</v>
      </c>
      <c r="C1677" s="6" t="s">
        <v>2</v>
      </c>
      <c r="D1677" s="6" t="s">
        <v>466</v>
      </c>
      <c r="E1677" s="26" t="s">
        <v>274</v>
      </c>
      <c r="F1677" s="8">
        <v>0.19230405239149775</v>
      </c>
    </row>
    <row r="1678" spans="2:6" x14ac:dyDescent="0.2">
      <c r="B1678" s="9" t="s">
        <v>33</v>
      </c>
      <c r="C1678" s="6" t="s">
        <v>2</v>
      </c>
      <c r="D1678" s="6" t="s">
        <v>466</v>
      </c>
      <c r="E1678" s="26" t="s">
        <v>274</v>
      </c>
      <c r="F1678" s="8">
        <v>0.18419375398342891</v>
      </c>
    </row>
    <row r="1679" spans="2:6" x14ac:dyDescent="0.2">
      <c r="B1679" s="9" t="s">
        <v>34</v>
      </c>
      <c r="C1679" s="6" t="s">
        <v>2</v>
      </c>
      <c r="D1679" s="6" t="s">
        <v>466</v>
      </c>
      <c r="E1679" s="26" t="s">
        <v>274</v>
      </c>
      <c r="F1679" s="8">
        <v>0.2063683998387747</v>
      </c>
    </row>
    <row r="1680" spans="2:6" x14ac:dyDescent="0.2">
      <c r="B1680" s="9" t="s">
        <v>35</v>
      </c>
      <c r="C1680" s="6" t="s">
        <v>2</v>
      </c>
      <c r="D1680" s="6" t="s">
        <v>466</v>
      </c>
      <c r="E1680" s="26" t="s">
        <v>274</v>
      </c>
      <c r="F1680" s="8">
        <v>0.17702103029133709</v>
      </c>
    </row>
    <row r="1681" spans="2:6" x14ac:dyDescent="0.2">
      <c r="B1681" s="9" t="s">
        <v>36</v>
      </c>
      <c r="C1681" s="6" t="s">
        <v>2</v>
      </c>
      <c r="D1681" s="6" t="s">
        <v>466</v>
      </c>
      <c r="E1681" s="26" t="s">
        <v>274</v>
      </c>
      <c r="F1681" s="8">
        <v>0.22535015947857442</v>
      </c>
    </row>
    <row r="1682" spans="2:6" x14ac:dyDescent="0.2">
      <c r="B1682" s="9" t="s">
        <v>37</v>
      </c>
      <c r="C1682" s="6" t="s">
        <v>2</v>
      </c>
      <c r="D1682" s="6" t="s">
        <v>466</v>
      </c>
      <c r="E1682" s="26" t="s">
        <v>274</v>
      </c>
      <c r="F1682" s="8">
        <v>0.19702627585383736</v>
      </c>
    </row>
    <row r="1683" spans="2:6" x14ac:dyDescent="0.2">
      <c r="B1683" s="9" t="s">
        <v>38</v>
      </c>
      <c r="C1683" s="6" t="s">
        <v>2</v>
      </c>
      <c r="D1683" s="6" t="s">
        <v>466</v>
      </c>
      <c r="E1683" s="26" t="s">
        <v>274</v>
      </c>
      <c r="F1683" s="8">
        <v>0.18127319440479595</v>
      </c>
    </row>
    <row r="1684" spans="2:6" x14ac:dyDescent="0.2">
      <c r="B1684" s="9" t="s">
        <v>159</v>
      </c>
      <c r="C1684" s="6" t="s">
        <v>270</v>
      </c>
      <c r="D1684" s="6" t="s">
        <v>239</v>
      </c>
      <c r="E1684" s="27" t="s">
        <v>275</v>
      </c>
      <c r="F1684" s="8">
        <v>0.1510761242776987</v>
      </c>
    </row>
    <row r="1685" spans="2:6" x14ac:dyDescent="0.2">
      <c r="B1685" s="9" t="s">
        <v>160</v>
      </c>
      <c r="C1685" s="6" t="s">
        <v>270</v>
      </c>
      <c r="D1685" s="6" t="s">
        <v>239</v>
      </c>
      <c r="E1685" s="27" t="s">
        <v>275</v>
      </c>
      <c r="F1685" s="8">
        <v>0.18468396752109537</v>
      </c>
    </row>
    <row r="1686" spans="2:6" x14ac:dyDescent="0.2">
      <c r="B1686" s="9" t="s">
        <v>161</v>
      </c>
      <c r="C1686" s="6" t="s">
        <v>270</v>
      </c>
      <c r="D1686" s="6" t="s">
        <v>239</v>
      </c>
      <c r="E1686" s="27" t="s">
        <v>275</v>
      </c>
      <c r="F1686" s="8">
        <v>0.14147750842387941</v>
      </c>
    </row>
    <row r="1687" spans="2:6" x14ac:dyDescent="0.2">
      <c r="B1687" s="9" t="s">
        <v>162</v>
      </c>
      <c r="C1687" s="6" t="s">
        <v>270</v>
      </c>
      <c r="D1687" s="6" t="s">
        <v>239</v>
      </c>
      <c r="E1687" s="27" t="s">
        <v>275</v>
      </c>
      <c r="F1687" s="8">
        <v>0.1149121648395192</v>
      </c>
    </row>
    <row r="1688" spans="2:6" x14ac:dyDescent="0.2">
      <c r="B1688" s="9" t="s">
        <v>163</v>
      </c>
      <c r="C1688" s="6" t="s">
        <v>270</v>
      </c>
      <c r="D1688" s="6" t="s">
        <v>239</v>
      </c>
      <c r="E1688" s="27" t="s">
        <v>275</v>
      </c>
      <c r="F1688" s="8">
        <v>0.18942324490254311</v>
      </c>
    </row>
    <row r="1689" spans="2:6" x14ac:dyDescent="0.2">
      <c r="B1689" s="9" t="s">
        <v>164</v>
      </c>
      <c r="C1689" s="6" t="s">
        <v>270</v>
      </c>
      <c r="D1689" s="6" t="s">
        <v>239</v>
      </c>
      <c r="E1689" s="27" t="s">
        <v>275</v>
      </c>
      <c r="F1689" s="8">
        <v>0.15290089583040195</v>
      </c>
    </row>
    <row r="1690" spans="2:6" x14ac:dyDescent="0.2">
      <c r="B1690" s="9" t="s">
        <v>165</v>
      </c>
      <c r="C1690" s="6" t="s">
        <v>270</v>
      </c>
      <c r="D1690" s="6" t="s">
        <v>239</v>
      </c>
      <c r="E1690" s="27" t="s">
        <v>275</v>
      </c>
      <c r="F1690" s="8">
        <v>0.17807536149298384</v>
      </c>
    </row>
    <row r="1691" spans="2:6" x14ac:dyDescent="0.2">
      <c r="B1691" s="9" t="s">
        <v>166</v>
      </c>
      <c r="C1691" s="6" t="s">
        <v>270</v>
      </c>
      <c r="D1691" s="6" t="s">
        <v>239</v>
      </c>
      <c r="E1691" s="27" t="s">
        <v>275</v>
      </c>
      <c r="F1691" s="8">
        <v>0.11875858694220164</v>
      </c>
    </row>
    <row r="1692" spans="2:6" x14ac:dyDescent="0.2">
      <c r="B1692" s="9" t="s">
        <v>167</v>
      </c>
      <c r="C1692" s="6" t="s">
        <v>270</v>
      </c>
      <c r="D1692" s="6" t="s">
        <v>281</v>
      </c>
      <c r="E1692" s="27" t="s">
        <v>275</v>
      </c>
      <c r="F1692" s="8">
        <v>0.11210398050365554</v>
      </c>
    </row>
    <row r="1693" spans="2:6" x14ac:dyDescent="0.2">
      <c r="B1693" s="9" t="s">
        <v>168</v>
      </c>
      <c r="C1693" s="6" t="s">
        <v>270</v>
      </c>
      <c r="D1693" s="6" t="s">
        <v>281</v>
      </c>
      <c r="E1693" s="27" t="s">
        <v>275</v>
      </c>
      <c r="F1693" s="8">
        <v>8.6616737219146853E-2</v>
      </c>
    </row>
    <row r="1694" spans="2:6" x14ac:dyDescent="0.2">
      <c r="B1694" s="9" t="s">
        <v>169</v>
      </c>
      <c r="C1694" s="6" t="s">
        <v>270</v>
      </c>
      <c r="D1694" s="6" t="s">
        <v>281</v>
      </c>
      <c r="E1694" s="27" t="s">
        <v>275</v>
      </c>
      <c r="F1694" s="8">
        <v>8.477165744487572E-2</v>
      </c>
    </row>
    <row r="1695" spans="2:6" x14ac:dyDescent="0.2">
      <c r="B1695" s="9" t="s">
        <v>170</v>
      </c>
      <c r="C1695" s="6" t="s">
        <v>270</v>
      </c>
      <c r="D1695" s="6" t="s">
        <v>281</v>
      </c>
      <c r="E1695" s="27" t="s">
        <v>275</v>
      </c>
      <c r="F1695" s="8">
        <v>9.694355897243577E-2</v>
      </c>
    </row>
    <row r="1696" spans="2:6" x14ac:dyDescent="0.2">
      <c r="B1696" s="9" t="s">
        <v>171</v>
      </c>
      <c r="C1696" s="6" t="s">
        <v>270</v>
      </c>
      <c r="D1696" s="6" t="s">
        <v>281</v>
      </c>
      <c r="E1696" s="27" t="s">
        <v>275</v>
      </c>
      <c r="F1696" s="8">
        <v>9.0693794068572045E-2</v>
      </c>
    </row>
    <row r="1697" spans="2:6" x14ac:dyDescent="0.2">
      <c r="B1697" s="9" t="s">
        <v>172</v>
      </c>
      <c r="C1697" s="6" t="s">
        <v>270</v>
      </c>
      <c r="D1697" s="6" t="s">
        <v>281</v>
      </c>
      <c r="E1697" s="27" t="s">
        <v>275</v>
      </c>
      <c r="F1697" s="8">
        <v>6.9520437721274531E-2</v>
      </c>
    </row>
    <row r="1698" spans="2:6" x14ac:dyDescent="0.2">
      <c r="B1698" s="9" t="s">
        <v>173</v>
      </c>
      <c r="C1698" s="6" t="s">
        <v>270</v>
      </c>
      <c r="D1698" s="6" t="s">
        <v>281</v>
      </c>
      <c r="E1698" s="27" t="s">
        <v>275</v>
      </c>
      <c r="F1698" s="8">
        <v>6.8864173341785281E-2</v>
      </c>
    </row>
    <row r="1699" spans="2:6" x14ac:dyDescent="0.2">
      <c r="B1699" s="9" t="s">
        <v>174</v>
      </c>
      <c r="C1699" s="6" t="s">
        <v>270</v>
      </c>
      <c r="D1699" s="6" t="s">
        <v>281</v>
      </c>
      <c r="E1699" s="27" t="s">
        <v>275</v>
      </c>
      <c r="F1699" s="8">
        <v>8.08665295777342E-2</v>
      </c>
    </row>
    <row r="1700" spans="2:6" x14ac:dyDescent="0.2">
      <c r="B1700" s="9" t="s">
        <v>175</v>
      </c>
      <c r="C1700" s="6" t="s">
        <v>270</v>
      </c>
      <c r="D1700" s="6" t="s">
        <v>304</v>
      </c>
      <c r="E1700" s="27" t="s">
        <v>275</v>
      </c>
      <c r="F1700" s="8">
        <v>0.11998313659359189</v>
      </c>
    </row>
    <row r="1701" spans="2:6" x14ac:dyDescent="0.2">
      <c r="B1701" s="9" t="s">
        <v>176</v>
      </c>
      <c r="C1701" s="6" t="s">
        <v>270</v>
      </c>
      <c r="D1701" s="6" t="s">
        <v>304</v>
      </c>
      <c r="E1701" s="27" t="s">
        <v>275</v>
      </c>
      <c r="F1701" s="8">
        <v>0.12044188970720315</v>
      </c>
    </row>
    <row r="1702" spans="2:6" x14ac:dyDescent="0.2">
      <c r="B1702" s="9" t="s">
        <v>177</v>
      </c>
      <c r="C1702" s="6" t="s">
        <v>270</v>
      </c>
      <c r="D1702" s="6" t="s">
        <v>304</v>
      </c>
      <c r="E1702" s="27" t="s">
        <v>275</v>
      </c>
      <c r="F1702" s="8">
        <v>0.12225492415666743</v>
      </c>
    </row>
    <row r="1703" spans="2:6" x14ac:dyDescent="0.2">
      <c r="B1703" s="9" t="s">
        <v>178</v>
      </c>
      <c r="C1703" s="6" t="s">
        <v>270</v>
      </c>
      <c r="D1703" s="6" t="s">
        <v>304</v>
      </c>
      <c r="E1703" s="27" t="s">
        <v>275</v>
      </c>
      <c r="F1703" s="8">
        <v>0.11914011914011914</v>
      </c>
    </row>
    <row r="1704" spans="2:6" x14ac:dyDescent="0.2">
      <c r="B1704" s="9" t="s">
        <v>179</v>
      </c>
      <c r="C1704" s="6" t="s">
        <v>270</v>
      </c>
      <c r="D1704" s="6" t="s">
        <v>304</v>
      </c>
      <c r="E1704" s="27" t="s">
        <v>275</v>
      </c>
      <c r="F1704" s="8">
        <v>0.11691433566433565</v>
      </c>
    </row>
    <row r="1705" spans="2:6" x14ac:dyDescent="0.2">
      <c r="B1705" s="9" t="s">
        <v>180</v>
      </c>
      <c r="C1705" s="6" t="s">
        <v>270</v>
      </c>
      <c r="D1705" s="6" t="s">
        <v>304</v>
      </c>
      <c r="E1705" s="27" t="s">
        <v>275</v>
      </c>
      <c r="F1705" s="8">
        <v>9.8374927452118399E-2</v>
      </c>
    </row>
    <row r="1706" spans="2:6" x14ac:dyDescent="0.2">
      <c r="B1706" s="9" t="s">
        <v>181</v>
      </c>
      <c r="C1706" s="6" t="s">
        <v>270</v>
      </c>
      <c r="D1706" s="6" t="s">
        <v>304</v>
      </c>
      <c r="E1706" s="27" t="s">
        <v>275</v>
      </c>
      <c r="F1706" s="8">
        <v>9.0225563909774431E-2</v>
      </c>
    </row>
    <row r="1707" spans="2:6" x14ac:dyDescent="0.2">
      <c r="B1707" s="9" t="s">
        <v>182</v>
      </c>
      <c r="C1707" s="6" t="s">
        <v>270</v>
      </c>
      <c r="D1707" s="6" t="s">
        <v>304</v>
      </c>
      <c r="E1707" s="27" t="s">
        <v>275</v>
      </c>
      <c r="F1707" s="8">
        <v>0.11597966028345774</v>
      </c>
    </row>
    <row r="1708" spans="2:6" x14ac:dyDescent="0.2">
      <c r="B1708" s="9" t="s">
        <v>183</v>
      </c>
      <c r="C1708" s="6" t="s">
        <v>270</v>
      </c>
      <c r="D1708" s="6" t="s">
        <v>445</v>
      </c>
      <c r="E1708" s="27" t="s">
        <v>275</v>
      </c>
      <c r="F1708" s="8">
        <v>0.13370579645736777</v>
      </c>
    </row>
    <row r="1709" spans="2:6" x14ac:dyDescent="0.2">
      <c r="B1709" s="9" t="s">
        <v>184</v>
      </c>
      <c r="C1709" s="6" t="s">
        <v>270</v>
      </c>
      <c r="D1709" s="6" t="s">
        <v>445</v>
      </c>
      <c r="E1709" s="27" t="s">
        <v>275</v>
      </c>
      <c r="F1709" s="8">
        <v>0.12427638871782241</v>
      </c>
    </row>
    <row r="1710" spans="2:6" x14ac:dyDescent="0.2">
      <c r="B1710" s="9" t="s">
        <v>185</v>
      </c>
      <c r="C1710" s="6" t="s">
        <v>270</v>
      </c>
      <c r="D1710" s="6" t="s">
        <v>445</v>
      </c>
      <c r="E1710" s="27" t="s">
        <v>275</v>
      </c>
      <c r="F1710" s="8">
        <v>0.11153312835352987</v>
      </c>
    </row>
    <row r="1711" spans="2:6" x14ac:dyDescent="0.2">
      <c r="B1711" s="9" t="s">
        <v>186</v>
      </c>
      <c r="C1711" s="6" t="s">
        <v>270</v>
      </c>
      <c r="D1711" s="6" t="s">
        <v>445</v>
      </c>
      <c r="E1711" s="27" t="s">
        <v>275</v>
      </c>
      <c r="F1711" s="8">
        <v>0.10343525858814648</v>
      </c>
    </row>
    <row r="1712" spans="2:6" x14ac:dyDescent="0.2">
      <c r="B1712" s="9" t="s">
        <v>187</v>
      </c>
      <c r="C1712" s="6" t="s">
        <v>270</v>
      </c>
      <c r="D1712" s="6" t="s">
        <v>445</v>
      </c>
      <c r="E1712" s="27" t="s">
        <v>275</v>
      </c>
      <c r="F1712" s="8">
        <v>0.10901081297557071</v>
      </c>
    </row>
    <row r="1713" spans="2:6" x14ac:dyDescent="0.2">
      <c r="B1713" s="9" t="s">
        <v>188</v>
      </c>
      <c r="C1713" s="6" t="s">
        <v>270</v>
      </c>
      <c r="D1713" s="6" t="s">
        <v>445</v>
      </c>
      <c r="E1713" s="27" t="s">
        <v>275</v>
      </c>
      <c r="F1713" s="8">
        <v>0.11462631820265932</v>
      </c>
    </row>
    <row r="1714" spans="2:6" x14ac:dyDescent="0.2">
      <c r="B1714" s="9" t="s">
        <v>189</v>
      </c>
      <c r="C1714" s="6" t="s">
        <v>8</v>
      </c>
      <c r="D1714" s="6" t="s">
        <v>282</v>
      </c>
      <c r="E1714" s="27" t="s">
        <v>275</v>
      </c>
      <c r="F1714" s="8">
        <v>2.7511818640427295E-2</v>
      </c>
    </row>
    <row r="1715" spans="2:6" x14ac:dyDescent="0.2">
      <c r="B1715" s="9" t="s">
        <v>190</v>
      </c>
      <c r="C1715" s="6" t="s">
        <v>8</v>
      </c>
      <c r="D1715" s="6" t="s">
        <v>282</v>
      </c>
      <c r="E1715" s="27" t="s">
        <v>275</v>
      </c>
      <c r="F1715" s="8">
        <v>0.12348165904558547</v>
      </c>
    </row>
    <row r="1716" spans="2:6" x14ac:dyDescent="0.2">
      <c r="B1716" s="9" t="s">
        <v>191</v>
      </c>
      <c r="C1716" s="6" t="s">
        <v>8</v>
      </c>
      <c r="D1716" s="6" t="s">
        <v>282</v>
      </c>
      <c r="E1716" s="27" t="s">
        <v>275</v>
      </c>
      <c r="F1716" s="8">
        <v>4.4637213237510825E-2</v>
      </c>
    </row>
    <row r="1717" spans="2:6" x14ac:dyDescent="0.2">
      <c r="B1717" s="9" t="s">
        <v>192</v>
      </c>
      <c r="C1717" s="6" t="s">
        <v>8</v>
      </c>
      <c r="D1717" s="6" t="s">
        <v>282</v>
      </c>
      <c r="E1717" s="27" t="s">
        <v>275</v>
      </c>
      <c r="F1717" s="8">
        <v>0.12231249999999999</v>
      </c>
    </row>
    <row r="1718" spans="2:6" x14ac:dyDescent="0.2">
      <c r="B1718" s="9" t="s">
        <v>193</v>
      </c>
      <c r="C1718" s="6" t="s">
        <v>8</v>
      </c>
      <c r="D1718" s="6" t="s">
        <v>282</v>
      </c>
      <c r="E1718" s="27" t="s">
        <v>275</v>
      </c>
      <c r="F1718" s="8">
        <v>9.3035824583075966E-2</v>
      </c>
    </row>
    <row r="1719" spans="2:6" x14ac:dyDescent="0.2">
      <c r="B1719" s="9" t="s">
        <v>194</v>
      </c>
      <c r="C1719" s="6" t="s">
        <v>8</v>
      </c>
      <c r="D1719" s="6" t="s">
        <v>282</v>
      </c>
      <c r="E1719" s="27" t="s">
        <v>275</v>
      </c>
      <c r="F1719" s="8">
        <v>8.4410862761215247E-2</v>
      </c>
    </row>
    <row r="1720" spans="2:6" x14ac:dyDescent="0.2">
      <c r="B1720" s="9" t="s">
        <v>195</v>
      </c>
      <c r="C1720" s="6" t="s">
        <v>8</v>
      </c>
      <c r="D1720" s="6" t="s">
        <v>282</v>
      </c>
      <c r="E1720" s="27" t="s">
        <v>275</v>
      </c>
      <c r="F1720" s="8">
        <v>0.11859105127158982</v>
      </c>
    </row>
    <row r="1721" spans="2:6" x14ac:dyDescent="0.2">
      <c r="B1721" s="9" t="s">
        <v>196</v>
      </c>
      <c r="C1721" s="6" t="s">
        <v>8</v>
      </c>
      <c r="D1721" s="6" t="s">
        <v>282</v>
      </c>
      <c r="E1721" s="27" t="s">
        <v>275</v>
      </c>
      <c r="F1721" s="8">
        <v>0.11018967545697153</v>
      </c>
    </row>
    <row r="1722" spans="2:6" x14ac:dyDescent="0.2">
      <c r="B1722" s="9" t="s">
        <v>197</v>
      </c>
      <c r="C1722" s="6" t="s">
        <v>8</v>
      </c>
      <c r="D1722" s="6" t="s">
        <v>283</v>
      </c>
      <c r="E1722" s="27" t="s">
        <v>275</v>
      </c>
      <c r="F1722" s="8">
        <v>0.13610223642172523</v>
      </c>
    </row>
    <row r="1723" spans="2:6" x14ac:dyDescent="0.2">
      <c r="B1723" s="9" t="s">
        <v>198</v>
      </c>
      <c r="C1723" s="6" t="s">
        <v>8</v>
      </c>
      <c r="D1723" s="6" t="s">
        <v>283</v>
      </c>
      <c r="E1723" s="27" t="s">
        <v>275</v>
      </c>
      <c r="F1723" s="8">
        <v>0.12911158930218261</v>
      </c>
    </row>
    <row r="1724" spans="2:6" x14ac:dyDescent="0.2">
      <c r="B1724" s="9" t="s">
        <v>199</v>
      </c>
      <c r="C1724" s="6" t="s">
        <v>8</v>
      </c>
      <c r="D1724" s="6" t="s">
        <v>283</v>
      </c>
      <c r="E1724" s="27" t="s">
        <v>275</v>
      </c>
      <c r="F1724" s="8">
        <v>0.14531104921077068</v>
      </c>
    </row>
    <row r="1725" spans="2:6" x14ac:dyDescent="0.2">
      <c r="B1725" s="9" t="s">
        <v>200</v>
      </c>
      <c r="C1725" s="6" t="s">
        <v>8</v>
      </c>
      <c r="D1725" s="6" t="s">
        <v>283</v>
      </c>
      <c r="E1725" s="27" t="s">
        <v>275</v>
      </c>
      <c r="F1725" s="8">
        <v>0.10879127687256056</v>
      </c>
    </row>
    <row r="1726" spans="2:6" x14ac:dyDescent="0.2">
      <c r="B1726" s="9" t="s">
        <v>201</v>
      </c>
      <c r="C1726" s="6" t="s">
        <v>8</v>
      </c>
      <c r="D1726" s="6" t="s">
        <v>283</v>
      </c>
      <c r="E1726" s="27" t="s">
        <v>275</v>
      </c>
      <c r="F1726" s="8">
        <v>0.13279879729391131</v>
      </c>
    </row>
    <row r="1727" spans="2:6" x14ac:dyDescent="0.2">
      <c r="B1727" s="9" t="s">
        <v>202</v>
      </c>
      <c r="C1727" s="6" t="s">
        <v>8</v>
      </c>
      <c r="D1727" s="6" t="s">
        <v>283</v>
      </c>
      <c r="E1727" s="27" t="s">
        <v>275</v>
      </c>
      <c r="F1727" s="8">
        <v>0.12203500736136101</v>
      </c>
    </row>
    <row r="1728" spans="2:6" x14ac:dyDescent="0.2">
      <c r="B1728" s="9" t="s">
        <v>203</v>
      </c>
      <c r="C1728" s="6" t="s">
        <v>8</v>
      </c>
      <c r="D1728" s="6" t="s">
        <v>283</v>
      </c>
      <c r="E1728" s="27" t="s">
        <v>275</v>
      </c>
      <c r="F1728" s="8">
        <v>0.13813240496378237</v>
      </c>
    </row>
    <row r="1729" spans="2:6" x14ac:dyDescent="0.2">
      <c r="B1729" s="9" t="s">
        <v>204</v>
      </c>
      <c r="C1729" s="6" t="s">
        <v>8</v>
      </c>
      <c r="D1729" s="6" t="s">
        <v>283</v>
      </c>
      <c r="E1729" s="27" t="s">
        <v>275</v>
      </c>
      <c r="F1729" s="8">
        <v>8.6488875791955203E-2</v>
      </c>
    </row>
    <row r="1730" spans="2:6" x14ac:dyDescent="0.2">
      <c r="B1730" s="9" t="s">
        <v>205</v>
      </c>
      <c r="C1730" s="6" t="s">
        <v>8</v>
      </c>
      <c r="D1730" s="6" t="s">
        <v>305</v>
      </c>
      <c r="E1730" s="27" t="s">
        <v>275</v>
      </c>
      <c r="F1730" s="8">
        <v>8.7209627763783951E-2</v>
      </c>
    </row>
    <row r="1731" spans="2:6" x14ac:dyDescent="0.2">
      <c r="B1731" s="9" t="s">
        <v>206</v>
      </c>
      <c r="C1731" s="6" t="s">
        <v>8</v>
      </c>
      <c r="D1731" s="6" t="s">
        <v>305</v>
      </c>
      <c r="E1731" s="27" t="s">
        <v>275</v>
      </c>
      <c r="F1731" s="8">
        <v>7.1097683786505536E-2</v>
      </c>
    </row>
    <row r="1732" spans="2:6" x14ac:dyDescent="0.2">
      <c r="B1732" s="9" t="s">
        <v>207</v>
      </c>
      <c r="C1732" s="6" t="s">
        <v>8</v>
      </c>
      <c r="D1732" s="6" t="s">
        <v>305</v>
      </c>
      <c r="E1732" s="27" t="s">
        <v>275</v>
      </c>
      <c r="F1732" s="8">
        <v>9.2910975035327387E-2</v>
      </c>
    </row>
    <row r="1733" spans="2:6" x14ac:dyDescent="0.2">
      <c r="B1733" s="9" t="s">
        <v>208</v>
      </c>
      <c r="C1733" s="6" t="s">
        <v>8</v>
      </c>
      <c r="D1733" s="6" t="s">
        <v>305</v>
      </c>
      <c r="E1733" s="27" t="s">
        <v>275</v>
      </c>
      <c r="F1733" s="8">
        <v>8.9068895666885833E-2</v>
      </c>
    </row>
    <row r="1734" spans="2:6" x14ac:dyDescent="0.2">
      <c r="B1734" s="9" t="s">
        <v>209</v>
      </c>
      <c r="C1734" s="6" t="s">
        <v>8</v>
      </c>
      <c r="D1734" s="6" t="s">
        <v>305</v>
      </c>
      <c r="E1734" s="27" t="s">
        <v>275</v>
      </c>
      <c r="F1734" s="8">
        <v>6.6611550726349361E-2</v>
      </c>
    </row>
    <row r="1735" spans="2:6" x14ac:dyDescent="0.2">
      <c r="B1735" s="9" t="s">
        <v>210</v>
      </c>
      <c r="C1735" s="6" t="s">
        <v>8</v>
      </c>
      <c r="D1735" s="6" t="s">
        <v>305</v>
      </c>
      <c r="E1735" s="27" t="s">
        <v>275</v>
      </c>
      <c r="F1735" s="8">
        <v>7.5236190607544301E-2</v>
      </c>
    </row>
    <row r="1736" spans="2:6" x14ac:dyDescent="0.2">
      <c r="B1736" s="9" t="s">
        <v>211</v>
      </c>
      <c r="C1736" s="6" t="s">
        <v>8</v>
      </c>
      <c r="D1736" s="6" t="s">
        <v>305</v>
      </c>
      <c r="E1736" s="27" t="s">
        <v>275</v>
      </c>
      <c r="F1736" s="8">
        <v>8.7929366231253012E-2</v>
      </c>
    </row>
    <row r="1737" spans="2:6" x14ac:dyDescent="0.2">
      <c r="B1737" s="9" t="s">
        <v>212</v>
      </c>
      <c r="C1737" s="6" t="s">
        <v>8</v>
      </c>
      <c r="D1737" s="6" t="s">
        <v>305</v>
      </c>
      <c r="E1737" s="27" t="s">
        <v>275</v>
      </c>
      <c r="F1737" s="8">
        <v>0.10076228861824234</v>
      </c>
    </row>
    <row r="1738" spans="2:6" x14ac:dyDescent="0.2">
      <c r="B1738" s="9" t="s">
        <v>213</v>
      </c>
      <c r="C1738" s="6" t="s">
        <v>8</v>
      </c>
      <c r="D1738" s="6" t="s">
        <v>445</v>
      </c>
      <c r="E1738" s="27" t="s">
        <v>275</v>
      </c>
      <c r="F1738" s="8">
        <v>9.8937744307767042E-2</v>
      </c>
    </row>
    <row r="1739" spans="2:6" x14ac:dyDescent="0.2">
      <c r="B1739" s="9" t="s">
        <v>214</v>
      </c>
      <c r="C1739" s="6" t="s">
        <v>8</v>
      </c>
      <c r="D1739" s="6" t="s">
        <v>445</v>
      </c>
      <c r="E1739" s="27" t="s">
        <v>275</v>
      </c>
      <c r="F1739" s="8">
        <v>8.3687876946093781E-2</v>
      </c>
    </row>
    <row r="1740" spans="2:6" x14ac:dyDescent="0.2">
      <c r="B1740" s="9" t="s">
        <v>215</v>
      </c>
      <c r="C1740" s="6" t="s">
        <v>8</v>
      </c>
      <c r="D1740" s="6" t="s">
        <v>446</v>
      </c>
      <c r="E1740" s="27" t="s">
        <v>275</v>
      </c>
      <c r="F1740" s="8">
        <v>0.12418908497028536</v>
      </c>
    </row>
    <row r="1741" spans="2:6" x14ac:dyDescent="0.2">
      <c r="B1741" s="9" t="s">
        <v>216</v>
      </c>
      <c r="C1741" s="6" t="s">
        <v>8</v>
      </c>
      <c r="D1741" s="6" t="s">
        <v>446</v>
      </c>
      <c r="E1741" s="27" t="s">
        <v>275</v>
      </c>
      <c r="F1741" s="8">
        <v>0.1055242047726295</v>
      </c>
    </row>
    <row r="1742" spans="2:6" x14ac:dyDescent="0.2">
      <c r="B1742" s="9" t="s">
        <v>217</v>
      </c>
      <c r="C1742" s="6" t="s">
        <v>8</v>
      </c>
      <c r="D1742" s="6" t="s">
        <v>446</v>
      </c>
      <c r="E1742" s="27" t="s">
        <v>275</v>
      </c>
      <c r="F1742" s="8">
        <v>0.10243313782168216</v>
      </c>
    </row>
    <row r="1743" spans="2:6" x14ac:dyDescent="0.2">
      <c r="B1743" s="9" t="s">
        <v>218</v>
      </c>
      <c r="C1743" s="6" t="s">
        <v>8</v>
      </c>
      <c r="D1743" s="6" t="s">
        <v>446</v>
      </c>
      <c r="E1743" s="27" t="s">
        <v>275</v>
      </c>
      <c r="F1743" s="8">
        <v>0.14164468402339719</v>
      </c>
    </row>
    <row r="1744" spans="2:6" x14ac:dyDescent="0.2">
      <c r="B1744" s="9" t="s">
        <v>129</v>
      </c>
      <c r="C1744" s="6" t="s">
        <v>356</v>
      </c>
      <c r="D1744" s="6" t="s">
        <v>306</v>
      </c>
      <c r="E1744" s="27" t="s">
        <v>275</v>
      </c>
      <c r="F1744" s="8">
        <v>1.6081731823258283E-2</v>
      </c>
    </row>
    <row r="1745" spans="2:6" x14ac:dyDescent="0.2">
      <c r="B1745" s="9" t="s">
        <v>130</v>
      </c>
      <c r="C1745" s="6" t="s">
        <v>356</v>
      </c>
      <c r="D1745" s="6" t="s">
        <v>306</v>
      </c>
      <c r="E1745" s="27" t="s">
        <v>275</v>
      </c>
      <c r="F1745" s="8">
        <v>0.13145037146108024</v>
      </c>
    </row>
    <row r="1746" spans="2:6" x14ac:dyDescent="0.2">
      <c r="B1746" s="9" t="s">
        <v>131</v>
      </c>
      <c r="C1746" s="6" t="s">
        <v>356</v>
      </c>
      <c r="D1746" s="6" t="s">
        <v>306</v>
      </c>
      <c r="E1746" s="27" t="s">
        <v>275</v>
      </c>
      <c r="F1746" s="8">
        <v>0.13439218081857054</v>
      </c>
    </row>
    <row r="1747" spans="2:6" x14ac:dyDescent="0.2">
      <c r="B1747" s="9" t="s">
        <v>132</v>
      </c>
      <c r="C1747" s="6" t="s">
        <v>356</v>
      </c>
      <c r="D1747" s="6" t="s">
        <v>306</v>
      </c>
      <c r="E1747" s="27" t="s">
        <v>275</v>
      </c>
      <c r="F1747" s="8">
        <v>2.535041047030907E-2</v>
      </c>
    </row>
    <row r="1748" spans="2:6" x14ac:dyDescent="0.2">
      <c r="B1748" s="9" t="s">
        <v>133</v>
      </c>
      <c r="C1748" s="6" t="s">
        <v>356</v>
      </c>
      <c r="D1748" s="6" t="s">
        <v>306</v>
      </c>
      <c r="E1748" s="27" t="s">
        <v>275</v>
      </c>
      <c r="F1748" s="8">
        <v>0.12304993421464823</v>
      </c>
    </row>
    <row r="1749" spans="2:6" x14ac:dyDescent="0.2">
      <c r="B1749" s="9" t="s">
        <v>134</v>
      </c>
      <c r="C1749" s="6" t="s">
        <v>356</v>
      </c>
      <c r="D1749" s="6" t="s">
        <v>306</v>
      </c>
      <c r="E1749" s="27" t="s">
        <v>275</v>
      </c>
      <c r="F1749" s="8">
        <v>0.10207995279539757</v>
      </c>
    </row>
    <row r="1750" spans="2:6" x14ac:dyDescent="0.2">
      <c r="B1750" s="9" t="s">
        <v>135</v>
      </c>
      <c r="C1750" s="6" t="s">
        <v>356</v>
      </c>
      <c r="D1750" s="6" t="s">
        <v>306</v>
      </c>
      <c r="E1750" s="27" t="s">
        <v>275</v>
      </c>
      <c r="F1750" s="38">
        <v>2.4383583884989773E-2</v>
      </c>
    </row>
    <row r="1751" spans="2:6" x14ac:dyDescent="0.2">
      <c r="B1751" s="9" t="s">
        <v>136</v>
      </c>
      <c r="C1751" s="6" t="s">
        <v>356</v>
      </c>
      <c r="D1751" s="6" t="s">
        <v>306</v>
      </c>
      <c r="E1751" s="27" t="s">
        <v>275</v>
      </c>
      <c r="F1751" s="38">
        <v>8.2453178373709232E-2</v>
      </c>
    </row>
    <row r="1752" spans="2:6" x14ac:dyDescent="0.2">
      <c r="B1752" s="9" t="s">
        <v>137</v>
      </c>
      <c r="C1752" s="6" t="s">
        <v>356</v>
      </c>
      <c r="D1752" s="6" t="s">
        <v>307</v>
      </c>
      <c r="E1752" s="27" t="s">
        <v>275</v>
      </c>
      <c r="F1752" s="38">
        <v>5.8086972244824168E-2</v>
      </c>
    </row>
    <row r="1753" spans="2:6" x14ac:dyDescent="0.2">
      <c r="B1753" s="9" t="s">
        <v>138</v>
      </c>
      <c r="C1753" s="6" t="s">
        <v>356</v>
      </c>
      <c r="D1753" s="6" t="s">
        <v>307</v>
      </c>
      <c r="E1753" s="27" t="s">
        <v>275</v>
      </c>
      <c r="F1753" s="38">
        <v>9.823511512323764E-2</v>
      </c>
    </row>
    <row r="1754" spans="2:6" x14ac:dyDescent="0.2">
      <c r="B1754" s="9" t="s">
        <v>139</v>
      </c>
      <c r="C1754" s="6" t="s">
        <v>356</v>
      </c>
      <c r="D1754" s="6" t="s">
        <v>307</v>
      </c>
      <c r="E1754" s="27" t="s">
        <v>275</v>
      </c>
      <c r="F1754" s="38">
        <v>6.8393094289508641E-2</v>
      </c>
    </row>
    <row r="1755" spans="2:6" x14ac:dyDescent="0.2">
      <c r="B1755" s="9" t="s">
        <v>140</v>
      </c>
      <c r="C1755" s="6" t="s">
        <v>356</v>
      </c>
      <c r="D1755" s="6" t="s">
        <v>307</v>
      </c>
      <c r="E1755" s="27" t="s">
        <v>275</v>
      </c>
      <c r="F1755" s="38">
        <v>0.1170367296119527</v>
      </c>
    </row>
    <row r="1756" spans="2:6" x14ac:dyDescent="0.2">
      <c r="B1756" s="9" t="s">
        <v>141</v>
      </c>
      <c r="C1756" s="6" t="s">
        <v>356</v>
      </c>
      <c r="D1756" s="6" t="s">
        <v>307</v>
      </c>
      <c r="E1756" s="27" t="s">
        <v>275</v>
      </c>
      <c r="F1756" s="38">
        <v>9.7645117744112789E-2</v>
      </c>
    </row>
    <row r="1757" spans="2:6" x14ac:dyDescent="0.2">
      <c r="B1757" s="9" t="s">
        <v>142</v>
      </c>
      <c r="C1757" s="6" t="s">
        <v>356</v>
      </c>
      <c r="D1757" s="6" t="s">
        <v>307</v>
      </c>
      <c r="E1757" s="27" t="s">
        <v>275</v>
      </c>
      <c r="F1757" s="38">
        <v>7.5647762275774605E-2</v>
      </c>
    </row>
    <row r="1758" spans="2:6" x14ac:dyDescent="0.2">
      <c r="B1758" s="9" t="s">
        <v>143</v>
      </c>
      <c r="C1758" s="6" t="s">
        <v>356</v>
      </c>
      <c r="D1758" s="6" t="s">
        <v>307</v>
      </c>
      <c r="E1758" s="27" t="s">
        <v>275</v>
      </c>
      <c r="F1758" s="38">
        <v>7.9722703639514725E-2</v>
      </c>
    </row>
    <row r="1759" spans="2:6" x14ac:dyDescent="0.2">
      <c r="B1759" s="9" t="s">
        <v>144</v>
      </c>
      <c r="C1759" s="6" t="s">
        <v>356</v>
      </c>
      <c r="D1759" s="6" t="s">
        <v>307</v>
      </c>
      <c r="E1759" s="27" t="s">
        <v>275</v>
      </c>
      <c r="F1759" s="38">
        <v>0.10054461667364895</v>
      </c>
    </row>
    <row r="1760" spans="2:6" x14ac:dyDescent="0.2">
      <c r="B1760" s="9" t="s">
        <v>145</v>
      </c>
      <c r="C1760" s="6" t="s">
        <v>356</v>
      </c>
      <c r="D1760" s="6" t="s">
        <v>446</v>
      </c>
      <c r="E1760" s="27" t="s">
        <v>275</v>
      </c>
      <c r="F1760" s="38">
        <v>2.6137004563400505E-2</v>
      </c>
    </row>
    <row r="1761" spans="2:6" x14ac:dyDescent="0.2">
      <c r="B1761" s="9" t="s">
        <v>146</v>
      </c>
      <c r="C1761" s="6" t="s">
        <v>356</v>
      </c>
      <c r="D1761" s="6" t="s">
        <v>446</v>
      </c>
      <c r="E1761" s="27" t="s">
        <v>275</v>
      </c>
      <c r="F1761" s="38">
        <v>0.12797637359256753</v>
      </c>
    </row>
    <row r="1762" spans="2:6" x14ac:dyDescent="0.2">
      <c r="B1762" s="9" t="s">
        <v>147</v>
      </c>
      <c r="C1762" s="6" t="s">
        <v>356</v>
      </c>
      <c r="D1762" s="6" t="s">
        <v>446</v>
      </c>
      <c r="E1762" s="27" t="s">
        <v>275</v>
      </c>
      <c r="F1762" s="38">
        <v>0.1392205120670022</v>
      </c>
    </row>
    <row r="1763" spans="2:6" x14ac:dyDescent="0.2">
      <c r="B1763" s="9" t="s">
        <v>148</v>
      </c>
      <c r="C1763" s="6" t="s">
        <v>356</v>
      </c>
      <c r="D1763" s="6" t="s">
        <v>446</v>
      </c>
      <c r="E1763" s="27" t="s">
        <v>275</v>
      </c>
      <c r="F1763" s="38">
        <v>0.13074365175332528</v>
      </c>
    </row>
    <row r="1764" spans="2:6" x14ac:dyDescent="0.2">
      <c r="B1764" s="9" t="s">
        <v>149</v>
      </c>
      <c r="C1764" s="6" t="s">
        <v>356</v>
      </c>
      <c r="D1764" s="6" t="s">
        <v>455</v>
      </c>
      <c r="E1764" s="27" t="s">
        <v>275</v>
      </c>
      <c r="F1764" s="38">
        <v>8.8624635404980931E-2</v>
      </c>
    </row>
    <row r="1765" spans="2:6" x14ac:dyDescent="0.2">
      <c r="B1765" s="9" t="s">
        <v>150</v>
      </c>
      <c r="C1765" s="6" t="s">
        <v>356</v>
      </c>
      <c r="D1765" s="6" t="s">
        <v>455</v>
      </c>
      <c r="E1765" s="27" t="s">
        <v>275</v>
      </c>
      <c r="F1765" s="38">
        <v>0.10691486188174931</v>
      </c>
    </row>
    <row r="1766" spans="2:6" x14ac:dyDescent="0.2">
      <c r="B1766" s="9" t="s">
        <v>151</v>
      </c>
      <c r="C1766" s="6" t="s">
        <v>356</v>
      </c>
      <c r="D1766" s="6" t="s">
        <v>455</v>
      </c>
      <c r="E1766" s="27" t="s">
        <v>275</v>
      </c>
      <c r="F1766" s="38">
        <v>5.9896385031681522E-2</v>
      </c>
    </row>
    <row r="1767" spans="2:6" x14ac:dyDescent="0.2">
      <c r="B1767" s="9" t="s">
        <v>152</v>
      </c>
      <c r="C1767" s="6" t="s">
        <v>356</v>
      </c>
      <c r="D1767" s="6" t="s">
        <v>455</v>
      </c>
      <c r="E1767" s="27" t="s">
        <v>275</v>
      </c>
      <c r="F1767" s="38">
        <v>0.10799163445085239</v>
      </c>
    </row>
    <row r="1768" spans="2:6" x14ac:dyDescent="0.2">
      <c r="B1768" s="9" t="s">
        <v>153</v>
      </c>
      <c r="C1768" s="6" t="s">
        <v>356</v>
      </c>
      <c r="D1768" s="6" t="s">
        <v>455</v>
      </c>
      <c r="E1768" s="27" t="s">
        <v>275</v>
      </c>
      <c r="F1768" s="38">
        <v>7.6723421926910298E-2</v>
      </c>
    </row>
    <row r="1769" spans="2:6" x14ac:dyDescent="0.2">
      <c r="B1769" s="9" t="s">
        <v>154</v>
      </c>
      <c r="C1769" s="6" t="s">
        <v>356</v>
      </c>
      <c r="D1769" s="6" t="s">
        <v>455</v>
      </c>
      <c r="E1769" s="27" t="s">
        <v>275</v>
      </c>
      <c r="F1769" s="38">
        <v>1.683163461431986E-2</v>
      </c>
    </row>
    <row r="1770" spans="2:6" x14ac:dyDescent="0.2">
      <c r="B1770" s="9" t="s">
        <v>155</v>
      </c>
      <c r="C1770" s="6" t="s">
        <v>356</v>
      </c>
      <c r="D1770" s="6" t="s">
        <v>455</v>
      </c>
      <c r="E1770" s="27" t="s">
        <v>275</v>
      </c>
      <c r="F1770" s="38">
        <v>8.4692898272552802E-2</v>
      </c>
    </row>
    <row r="1771" spans="2:6" x14ac:dyDescent="0.2">
      <c r="B1771" s="9" t="s">
        <v>156</v>
      </c>
      <c r="C1771" s="6" t="s">
        <v>356</v>
      </c>
      <c r="D1771" s="6" t="s">
        <v>455</v>
      </c>
      <c r="E1771" s="27" t="s">
        <v>275</v>
      </c>
      <c r="F1771" s="38">
        <v>4.3243988691549204E-2</v>
      </c>
    </row>
    <row r="1772" spans="2:6" x14ac:dyDescent="0.2">
      <c r="B1772" s="9" t="s">
        <v>157</v>
      </c>
      <c r="C1772" s="6" t="s">
        <v>356</v>
      </c>
      <c r="D1772" s="6" t="s">
        <v>456</v>
      </c>
      <c r="E1772" s="27" t="s">
        <v>275</v>
      </c>
      <c r="F1772" s="38">
        <v>0.12795612932708786</v>
      </c>
    </row>
    <row r="1773" spans="2:6" x14ac:dyDescent="0.2">
      <c r="B1773" s="9" t="s">
        <v>158</v>
      </c>
      <c r="C1773" s="6" t="s">
        <v>356</v>
      </c>
      <c r="D1773" s="6" t="s">
        <v>456</v>
      </c>
      <c r="E1773" s="27" t="s">
        <v>275</v>
      </c>
      <c r="F1773" s="38">
        <v>5.5313094495867507E-2</v>
      </c>
    </row>
    <row r="1774" spans="2:6" x14ac:dyDescent="0.2">
      <c r="B1774" s="9" t="s">
        <v>99</v>
      </c>
      <c r="C1774" s="6" t="s">
        <v>5</v>
      </c>
      <c r="D1774" s="6" t="s">
        <v>357</v>
      </c>
      <c r="E1774" s="27" t="s">
        <v>275</v>
      </c>
      <c r="F1774" s="38">
        <v>3.0567104606685516E-2</v>
      </c>
    </row>
    <row r="1775" spans="2:6" x14ac:dyDescent="0.2">
      <c r="B1775" s="9" t="s">
        <v>100</v>
      </c>
      <c r="C1775" s="6" t="s">
        <v>5</v>
      </c>
      <c r="D1775" s="6" t="s">
        <v>357</v>
      </c>
      <c r="E1775" s="27" t="s">
        <v>275</v>
      </c>
      <c r="F1775" s="38">
        <v>3.9348164423693127E-2</v>
      </c>
    </row>
    <row r="1776" spans="2:6" x14ac:dyDescent="0.2">
      <c r="B1776" s="9" t="s">
        <v>101</v>
      </c>
      <c r="C1776" s="6" t="s">
        <v>5</v>
      </c>
      <c r="D1776" s="6" t="s">
        <v>357</v>
      </c>
      <c r="E1776" s="27" t="s">
        <v>275</v>
      </c>
      <c r="F1776" s="38">
        <v>2.707740204411855E-2</v>
      </c>
    </row>
    <row r="1777" spans="2:6" x14ac:dyDescent="0.2">
      <c r="B1777" s="9" t="s">
        <v>102</v>
      </c>
      <c r="C1777" s="6" t="s">
        <v>5</v>
      </c>
      <c r="D1777" s="6" t="s">
        <v>357</v>
      </c>
      <c r="E1777" s="27" t="s">
        <v>275</v>
      </c>
      <c r="F1777" s="38">
        <v>3.7844551005623207E-2</v>
      </c>
    </row>
    <row r="1778" spans="2:6" x14ac:dyDescent="0.2">
      <c r="B1778" s="9" t="s">
        <v>103</v>
      </c>
      <c r="C1778" s="6" t="s">
        <v>5</v>
      </c>
      <c r="D1778" s="6" t="s">
        <v>357</v>
      </c>
      <c r="E1778" s="27" t="s">
        <v>275</v>
      </c>
      <c r="F1778" s="38">
        <v>4.3304994686503714E-2</v>
      </c>
    </row>
    <row r="1779" spans="2:6" x14ac:dyDescent="0.2">
      <c r="B1779" s="9" t="s">
        <v>104</v>
      </c>
      <c r="C1779" s="6" t="s">
        <v>5</v>
      </c>
      <c r="D1779" s="6" t="s">
        <v>357</v>
      </c>
      <c r="E1779" s="27" t="s">
        <v>275</v>
      </c>
      <c r="F1779" s="38">
        <v>4.6472741039878841E-2</v>
      </c>
    </row>
    <row r="1780" spans="2:6" x14ac:dyDescent="0.2">
      <c r="B1780" s="9" t="s">
        <v>105</v>
      </c>
      <c r="C1780" s="6" t="s">
        <v>5</v>
      </c>
      <c r="D1780" s="6" t="s">
        <v>357</v>
      </c>
      <c r="E1780" s="27" t="s">
        <v>275</v>
      </c>
      <c r="F1780" s="8">
        <v>3.0389751976015265E-2</v>
      </c>
    </row>
    <row r="1781" spans="2:6" x14ac:dyDescent="0.2">
      <c r="B1781" s="9" t="s">
        <v>106</v>
      </c>
      <c r="C1781" s="6" t="s">
        <v>5</v>
      </c>
      <c r="D1781" s="6" t="s">
        <v>357</v>
      </c>
      <c r="E1781" s="27" t="s">
        <v>275</v>
      </c>
      <c r="F1781" s="8">
        <v>4.0533860603064763E-2</v>
      </c>
    </row>
    <row r="1782" spans="2:6" x14ac:dyDescent="0.2">
      <c r="B1782" s="9" t="s">
        <v>107</v>
      </c>
      <c r="C1782" s="6" t="s">
        <v>5</v>
      </c>
      <c r="D1782" s="6" t="s">
        <v>358</v>
      </c>
      <c r="E1782" s="27" t="s">
        <v>275</v>
      </c>
      <c r="F1782" s="8">
        <v>7.780816127029419E-2</v>
      </c>
    </row>
    <row r="1783" spans="2:6" x14ac:dyDescent="0.2">
      <c r="B1783" s="9" t="s">
        <v>108</v>
      </c>
      <c r="C1783" s="6" t="s">
        <v>5</v>
      </c>
      <c r="D1783" s="6" t="s">
        <v>358</v>
      </c>
      <c r="E1783" s="27" t="s">
        <v>275</v>
      </c>
      <c r="F1783" s="8">
        <v>9.0254193681177319E-2</v>
      </c>
    </row>
    <row r="1784" spans="2:6" x14ac:dyDescent="0.2">
      <c r="B1784" s="9" t="s">
        <v>109</v>
      </c>
      <c r="C1784" s="6" t="s">
        <v>5</v>
      </c>
      <c r="D1784" s="6" t="s">
        <v>358</v>
      </c>
      <c r="E1784" s="27" t="s">
        <v>275</v>
      </c>
      <c r="F1784" s="8">
        <v>3.0776862112893592E-2</v>
      </c>
    </row>
    <row r="1785" spans="2:6" x14ac:dyDescent="0.2">
      <c r="B1785" s="9" t="s">
        <v>110</v>
      </c>
      <c r="C1785" s="6" t="s">
        <v>5</v>
      </c>
      <c r="D1785" s="6" t="s">
        <v>358</v>
      </c>
      <c r="E1785" s="27" t="s">
        <v>275</v>
      </c>
      <c r="F1785" s="8">
        <v>7.690713101160862E-2</v>
      </c>
    </row>
    <row r="1786" spans="2:6" x14ac:dyDescent="0.2">
      <c r="B1786" s="9" t="s">
        <v>111</v>
      </c>
      <c r="C1786" s="6" t="s">
        <v>5</v>
      </c>
      <c r="D1786" s="6" t="s">
        <v>358</v>
      </c>
      <c r="E1786" s="27" t="s">
        <v>275</v>
      </c>
      <c r="F1786" s="8">
        <v>7.136118020413415E-2</v>
      </c>
    </row>
    <row r="1787" spans="2:6" x14ac:dyDescent="0.2">
      <c r="B1787" s="9" t="s">
        <v>112</v>
      </c>
      <c r="C1787" s="6" t="s">
        <v>5</v>
      </c>
      <c r="D1787" s="6" t="s">
        <v>358</v>
      </c>
      <c r="E1787" s="27" t="s">
        <v>275</v>
      </c>
      <c r="F1787" s="8">
        <v>4.5895308324121621E-2</v>
      </c>
    </row>
    <row r="1788" spans="2:6" x14ac:dyDescent="0.2">
      <c r="B1788" s="9" t="s">
        <v>113</v>
      </c>
      <c r="C1788" s="6" t="s">
        <v>5</v>
      </c>
      <c r="D1788" s="6" t="s">
        <v>358</v>
      </c>
      <c r="E1788" s="27" t="s">
        <v>275</v>
      </c>
      <c r="F1788" s="8">
        <v>4.7771403353927634E-2</v>
      </c>
    </row>
    <row r="1789" spans="2:6" x14ac:dyDescent="0.2">
      <c r="B1789" s="9" t="s">
        <v>114</v>
      </c>
      <c r="C1789" s="6" t="s">
        <v>5</v>
      </c>
      <c r="D1789" s="6" t="s">
        <v>358</v>
      </c>
      <c r="E1789" s="27" t="s">
        <v>275</v>
      </c>
      <c r="F1789" s="8">
        <v>1.6025449845909135E-2</v>
      </c>
    </row>
    <row r="1790" spans="2:6" x14ac:dyDescent="0.2">
      <c r="B1790" s="9" t="s">
        <v>115</v>
      </c>
      <c r="C1790" s="6" t="s">
        <v>5</v>
      </c>
      <c r="D1790" s="6" t="s">
        <v>397</v>
      </c>
      <c r="E1790" s="27" t="s">
        <v>275</v>
      </c>
      <c r="F1790" s="8">
        <v>2.631836894726524E-2</v>
      </c>
    </row>
    <row r="1791" spans="2:6" x14ac:dyDescent="0.2">
      <c r="B1791" s="9" t="s">
        <v>116</v>
      </c>
      <c r="C1791" s="6" t="s">
        <v>5</v>
      </c>
      <c r="D1791" s="6" t="s">
        <v>397</v>
      </c>
      <c r="E1791" s="27" t="s">
        <v>275</v>
      </c>
      <c r="F1791" s="8">
        <v>2.6078993470297816E-2</v>
      </c>
    </row>
    <row r="1792" spans="2:6" x14ac:dyDescent="0.2">
      <c r="B1792" s="9" t="s">
        <v>117</v>
      </c>
      <c r="C1792" s="6" t="s">
        <v>5</v>
      </c>
      <c r="D1792" s="6" t="s">
        <v>397</v>
      </c>
      <c r="E1792" s="27" t="s">
        <v>275</v>
      </c>
      <c r="F1792" s="8">
        <v>3.2787556283258287E-2</v>
      </c>
    </row>
    <row r="1793" spans="2:6" x14ac:dyDescent="0.2">
      <c r="B1793" s="9" t="s">
        <v>118</v>
      </c>
      <c r="C1793" s="6" t="s">
        <v>5</v>
      </c>
      <c r="D1793" s="6" t="s">
        <v>397</v>
      </c>
      <c r="E1793" s="27" t="s">
        <v>275</v>
      </c>
      <c r="F1793" s="8">
        <v>2.5856496444731737E-2</v>
      </c>
    </row>
    <row r="1794" spans="2:6" x14ac:dyDescent="0.2">
      <c r="B1794" s="9" t="s">
        <v>119</v>
      </c>
      <c r="C1794" s="6" t="s">
        <v>5</v>
      </c>
      <c r="D1794" s="6" t="s">
        <v>397</v>
      </c>
      <c r="E1794" s="27" t="s">
        <v>275</v>
      </c>
      <c r="F1794" s="8">
        <v>2.6003488533852686E-2</v>
      </c>
    </row>
    <row r="1795" spans="2:6" x14ac:dyDescent="0.2">
      <c r="B1795" s="9" t="s">
        <v>120</v>
      </c>
      <c r="C1795" s="6" t="s">
        <v>5</v>
      </c>
      <c r="D1795" s="6" t="s">
        <v>397</v>
      </c>
      <c r="E1795" s="27" t="s">
        <v>275</v>
      </c>
      <c r="F1795" s="8">
        <v>2.9890579129970642E-2</v>
      </c>
    </row>
    <row r="1796" spans="2:6" x14ac:dyDescent="0.2">
      <c r="B1796" s="9" t="s">
        <v>121</v>
      </c>
      <c r="C1796" s="6" t="s">
        <v>5</v>
      </c>
      <c r="D1796" s="6" t="s">
        <v>397</v>
      </c>
      <c r="E1796" s="27" t="s">
        <v>275</v>
      </c>
      <c r="F1796" s="8">
        <v>2.2952255803766974E-2</v>
      </c>
    </row>
    <row r="1797" spans="2:6" x14ac:dyDescent="0.2">
      <c r="B1797" s="9" t="s">
        <v>122</v>
      </c>
      <c r="C1797" s="6" t="s">
        <v>5</v>
      </c>
      <c r="D1797" s="6" t="s">
        <v>397</v>
      </c>
      <c r="E1797" s="27" t="s">
        <v>275</v>
      </c>
      <c r="F1797" s="8">
        <v>3.318848085020152E-2</v>
      </c>
    </row>
    <row r="1798" spans="2:6" x14ac:dyDescent="0.2">
      <c r="B1798" s="9" t="s">
        <v>123</v>
      </c>
      <c r="C1798" s="6" t="s">
        <v>5</v>
      </c>
      <c r="D1798" s="6" t="s">
        <v>456</v>
      </c>
      <c r="E1798" s="27" t="s">
        <v>275</v>
      </c>
      <c r="F1798" s="8">
        <v>0.12858013406459476</v>
      </c>
    </row>
    <row r="1799" spans="2:6" x14ac:dyDescent="0.2">
      <c r="B1799" s="9" t="s">
        <v>124</v>
      </c>
      <c r="C1799" s="6" t="s">
        <v>5</v>
      </c>
      <c r="D1799" s="6" t="s">
        <v>456</v>
      </c>
      <c r="E1799" s="27" t="s">
        <v>275</v>
      </c>
      <c r="F1799" s="8">
        <v>0.11952132736216135</v>
      </c>
    </row>
    <row r="1800" spans="2:6" x14ac:dyDescent="0.2">
      <c r="B1800" s="9" t="s">
        <v>125</v>
      </c>
      <c r="C1800" s="6" t="s">
        <v>5</v>
      </c>
      <c r="D1800" s="6" t="s">
        <v>456</v>
      </c>
      <c r="E1800" s="27" t="s">
        <v>275</v>
      </c>
      <c r="F1800" s="8">
        <v>0.1037967576672047</v>
      </c>
    </row>
    <row r="1801" spans="2:6" x14ac:dyDescent="0.2">
      <c r="B1801" s="9" t="s">
        <v>126</v>
      </c>
      <c r="C1801" s="6" t="s">
        <v>5</v>
      </c>
      <c r="D1801" s="6" t="s">
        <v>456</v>
      </c>
      <c r="E1801" s="27" t="s">
        <v>275</v>
      </c>
      <c r="F1801" s="8">
        <v>0.13747823563551945</v>
      </c>
    </row>
    <row r="1802" spans="2:6" x14ac:dyDescent="0.2">
      <c r="B1802" s="9" t="s">
        <v>127</v>
      </c>
      <c r="C1802" s="6" t="s">
        <v>5</v>
      </c>
      <c r="D1802" s="6" t="s">
        <v>456</v>
      </c>
      <c r="E1802" s="27" t="s">
        <v>275</v>
      </c>
      <c r="F1802" s="8">
        <v>9.5176010430247732E-2</v>
      </c>
    </row>
    <row r="1803" spans="2:6" x14ac:dyDescent="0.2">
      <c r="B1803" s="9" t="s">
        <v>128</v>
      </c>
      <c r="C1803" s="6" t="s">
        <v>5</v>
      </c>
      <c r="D1803" s="6" t="s">
        <v>456</v>
      </c>
      <c r="E1803" s="27" t="s">
        <v>275</v>
      </c>
      <c r="F1803" s="8">
        <v>3.0660458699775826E-2</v>
      </c>
    </row>
    <row r="1804" spans="2:6" x14ac:dyDescent="0.2">
      <c r="B1804" s="9" t="s">
        <v>69</v>
      </c>
      <c r="C1804" s="6" t="s">
        <v>4</v>
      </c>
      <c r="D1804" s="6" t="s">
        <v>398</v>
      </c>
      <c r="E1804" s="27" t="s">
        <v>275</v>
      </c>
      <c r="F1804" s="8">
        <v>2.1076700524195437E-2</v>
      </c>
    </row>
    <row r="1805" spans="2:6" x14ac:dyDescent="0.2">
      <c r="B1805" s="9" t="s">
        <v>70</v>
      </c>
      <c r="C1805" s="6" t="s">
        <v>4</v>
      </c>
      <c r="D1805" s="6" t="s">
        <v>398</v>
      </c>
      <c r="E1805" s="27" t="s">
        <v>275</v>
      </c>
      <c r="F1805" s="8">
        <v>4.2376756172582936E-2</v>
      </c>
    </row>
    <row r="1806" spans="2:6" x14ac:dyDescent="0.2">
      <c r="B1806" s="9" t="s">
        <v>71</v>
      </c>
      <c r="C1806" s="6" t="s">
        <v>4</v>
      </c>
      <c r="D1806" s="6" t="s">
        <v>398</v>
      </c>
      <c r="E1806" s="27" t="s">
        <v>275</v>
      </c>
      <c r="F1806" s="8">
        <v>7.6426653864512363E-3</v>
      </c>
    </row>
    <row r="1807" spans="2:6" x14ac:dyDescent="0.2">
      <c r="B1807" s="9" t="s">
        <v>72</v>
      </c>
      <c r="C1807" s="6" t="s">
        <v>4</v>
      </c>
      <c r="D1807" s="6" t="s">
        <v>398</v>
      </c>
      <c r="E1807" s="27" t="s">
        <v>275</v>
      </c>
      <c r="F1807" s="8">
        <v>1.8337329099980561E-2</v>
      </c>
    </row>
    <row r="1808" spans="2:6" x14ac:dyDescent="0.2">
      <c r="B1808" s="9" t="s">
        <v>73</v>
      </c>
      <c r="C1808" s="6" t="s">
        <v>4</v>
      </c>
      <c r="D1808" s="6" t="s">
        <v>398</v>
      </c>
      <c r="E1808" s="27" t="s">
        <v>275</v>
      </c>
      <c r="F1808" s="8">
        <v>1.6653079665661551E-2</v>
      </c>
    </row>
    <row r="1809" spans="2:6" x14ac:dyDescent="0.2">
      <c r="B1809" s="9" t="s">
        <v>74</v>
      </c>
      <c r="C1809" s="6" t="s">
        <v>4</v>
      </c>
      <c r="D1809" s="6" t="s">
        <v>398</v>
      </c>
      <c r="E1809" s="27" t="s">
        <v>275</v>
      </c>
      <c r="F1809" s="8">
        <v>1.1328222742885738E-2</v>
      </c>
    </row>
    <row r="1810" spans="2:6" x14ac:dyDescent="0.2">
      <c r="B1810" s="9" t="s">
        <v>75</v>
      </c>
      <c r="C1810" s="6" t="s">
        <v>4</v>
      </c>
      <c r="D1810" s="6" t="s">
        <v>398</v>
      </c>
      <c r="E1810" s="27" t="s">
        <v>275</v>
      </c>
      <c r="F1810" s="8">
        <v>2.1712841184709452E-3</v>
      </c>
    </row>
    <row r="1811" spans="2:6" x14ac:dyDescent="0.2">
      <c r="B1811" s="9" t="s">
        <v>76</v>
      </c>
      <c r="C1811" s="6" t="s">
        <v>4</v>
      </c>
      <c r="D1811" s="6" t="s">
        <v>398</v>
      </c>
      <c r="E1811" s="27" t="s">
        <v>275</v>
      </c>
      <c r="F1811" s="8">
        <v>1.601232756302744E-2</v>
      </c>
    </row>
    <row r="1812" spans="2:6" x14ac:dyDescent="0.2">
      <c r="B1812" s="9" t="s">
        <v>77</v>
      </c>
      <c r="C1812" s="6" t="s">
        <v>4</v>
      </c>
      <c r="D1812" s="6" t="s">
        <v>457</v>
      </c>
      <c r="E1812" s="27" t="s">
        <v>275</v>
      </c>
      <c r="F1812" s="8">
        <v>8.5970464135021102E-2</v>
      </c>
    </row>
    <row r="1813" spans="2:6" x14ac:dyDescent="0.2">
      <c r="B1813" s="9" t="s">
        <v>78</v>
      </c>
      <c r="C1813" s="6" t="s">
        <v>4</v>
      </c>
      <c r="D1813" s="6" t="s">
        <v>457</v>
      </c>
      <c r="E1813" s="27" t="s">
        <v>275</v>
      </c>
      <c r="F1813" s="8">
        <v>0.12565778982618403</v>
      </c>
    </row>
    <row r="1814" spans="2:6" x14ac:dyDescent="0.2">
      <c r="B1814" s="9" t="s">
        <v>79</v>
      </c>
      <c r="C1814" s="6" t="s">
        <v>4</v>
      </c>
      <c r="D1814" s="6" t="s">
        <v>457</v>
      </c>
      <c r="E1814" s="27" t="s">
        <v>275</v>
      </c>
      <c r="F1814" s="8">
        <v>8.0850080850080844E-2</v>
      </c>
    </row>
    <row r="1815" spans="2:6" x14ac:dyDescent="0.2">
      <c r="B1815" s="9" t="s">
        <v>80</v>
      </c>
      <c r="C1815" s="6" t="s">
        <v>4</v>
      </c>
      <c r="D1815" s="6" t="s">
        <v>457</v>
      </c>
      <c r="E1815" s="27" t="s">
        <v>275</v>
      </c>
      <c r="F1815" s="8">
        <v>0.12796693885319146</v>
      </c>
    </row>
    <row r="1816" spans="2:6" x14ac:dyDescent="0.2">
      <c r="B1816" s="9" t="s">
        <v>81</v>
      </c>
      <c r="C1816" s="6" t="s">
        <v>4</v>
      </c>
      <c r="D1816" s="6" t="s">
        <v>457</v>
      </c>
      <c r="E1816" s="27" t="s">
        <v>275</v>
      </c>
      <c r="F1816" s="8">
        <v>7.9691405913283331E-2</v>
      </c>
    </row>
    <row r="1817" spans="2:6" x14ac:dyDescent="0.2">
      <c r="B1817" s="9" t="s">
        <v>82</v>
      </c>
      <c r="C1817" s="6" t="s">
        <v>4</v>
      </c>
      <c r="D1817" s="6" t="s">
        <v>457</v>
      </c>
      <c r="E1817" s="27" t="s">
        <v>275</v>
      </c>
      <c r="F1817" s="8">
        <v>0.12480476447662284</v>
      </c>
    </row>
    <row r="1818" spans="2:6" x14ac:dyDescent="0.2">
      <c r="B1818" s="9" t="s">
        <v>83</v>
      </c>
      <c r="C1818" s="6" t="s">
        <v>4</v>
      </c>
      <c r="D1818" s="6" t="s">
        <v>457</v>
      </c>
      <c r="E1818" s="27" t="s">
        <v>275</v>
      </c>
      <c r="F1818" s="8">
        <v>7.4616955754674627E-2</v>
      </c>
    </row>
    <row r="1819" spans="2:6" x14ac:dyDescent="0.2">
      <c r="B1819" s="9" t="s">
        <v>84</v>
      </c>
      <c r="C1819" s="6" t="s">
        <v>4</v>
      </c>
      <c r="D1819" s="6" t="s">
        <v>457</v>
      </c>
      <c r="E1819" s="27" t="s">
        <v>275</v>
      </c>
      <c r="F1819" s="8">
        <v>7.8023294910812044E-2</v>
      </c>
    </row>
    <row r="1820" spans="2:6" x14ac:dyDescent="0.2">
      <c r="B1820" s="9" t="s">
        <v>85</v>
      </c>
      <c r="C1820" s="6" t="s">
        <v>4</v>
      </c>
      <c r="D1820" s="6" t="s">
        <v>458</v>
      </c>
      <c r="E1820" s="27" t="s">
        <v>275</v>
      </c>
      <c r="F1820" s="8">
        <v>0.16256558043301558</v>
      </c>
    </row>
    <row r="1821" spans="2:6" x14ac:dyDescent="0.2">
      <c r="B1821" s="9" t="s">
        <v>86</v>
      </c>
      <c r="C1821" s="6" t="s">
        <v>4</v>
      </c>
      <c r="D1821" s="6" t="s">
        <v>458</v>
      </c>
      <c r="E1821" s="27" t="s">
        <v>275</v>
      </c>
      <c r="F1821" s="8">
        <v>0.1235346212155326</v>
      </c>
    </row>
    <row r="1822" spans="2:6" x14ac:dyDescent="0.2">
      <c r="B1822" s="9" t="s">
        <v>87</v>
      </c>
      <c r="C1822" s="6" t="s">
        <v>4</v>
      </c>
      <c r="D1822" s="6" t="s">
        <v>458</v>
      </c>
      <c r="E1822" s="27" t="s">
        <v>275</v>
      </c>
      <c r="F1822" s="8">
        <v>0.13001423666359602</v>
      </c>
    </row>
    <row r="1823" spans="2:6" x14ac:dyDescent="0.2">
      <c r="B1823" s="9" t="s">
        <v>88</v>
      </c>
      <c r="C1823" s="6" t="s">
        <v>4</v>
      </c>
      <c r="D1823" s="6" t="s">
        <v>458</v>
      </c>
      <c r="E1823" s="27" t="s">
        <v>275</v>
      </c>
      <c r="F1823" s="8">
        <v>8.2410507339685815E-2</v>
      </c>
    </row>
    <row r="1824" spans="2:6" x14ac:dyDescent="0.2">
      <c r="B1824" s="9" t="s">
        <v>89</v>
      </c>
      <c r="C1824" s="6" t="s">
        <v>4</v>
      </c>
      <c r="D1824" s="6" t="s">
        <v>458</v>
      </c>
      <c r="E1824" s="27" t="s">
        <v>275</v>
      </c>
      <c r="F1824" s="8">
        <v>0.10949197860962565</v>
      </c>
    </row>
    <row r="1825" spans="2:6" x14ac:dyDescent="0.2">
      <c r="B1825" s="9" t="s">
        <v>90</v>
      </c>
      <c r="C1825" s="6" t="s">
        <v>4</v>
      </c>
      <c r="D1825" s="6" t="s">
        <v>458</v>
      </c>
      <c r="E1825" s="27" t="s">
        <v>275</v>
      </c>
      <c r="F1825" s="8">
        <v>0.10071224424987524</v>
      </c>
    </row>
    <row r="1826" spans="2:6" x14ac:dyDescent="0.2">
      <c r="B1826" s="9" t="s">
        <v>91</v>
      </c>
      <c r="C1826" s="6" t="s">
        <v>4</v>
      </c>
      <c r="D1826" s="6" t="s">
        <v>458</v>
      </c>
      <c r="E1826" s="27" t="s">
        <v>275</v>
      </c>
      <c r="F1826" s="8">
        <v>2.0475237051868083E-2</v>
      </c>
    </row>
    <row r="1827" spans="2:6" x14ac:dyDescent="0.2">
      <c r="B1827" s="9" t="s">
        <v>92</v>
      </c>
      <c r="C1827" s="6" t="s">
        <v>4</v>
      </c>
      <c r="D1827" s="6" t="s">
        <v>458</v>
      </c>
      <c r="E1827" s="27" t="s">
        <v>275</v>
      </c>
      <c r="F1827" s="8">
        <v>6.8732101015360578E-2</v>
      </c>
    </row>
    <row r="1828" spans="2:6" x14ac:dyDescent="0.2">
      <c r="B1828" s="9" t="s">
        <v>93</v>
      </c>
      <c r="C1828" s="6" t="s">
        <v>4</v>
      </c>
      <c r="D1828" s="6" t="s">
        <v>459</v>
      </c>
      <c r="E1828" s="27" t="s">
        <v>275</v>
      </c>
      <c r="F1828" s="8">
        <v>0.13844318620944573</v>
      </c>
    </row>
    <row r="1829" spans="2:6" x14ac:dyDescent="0.2">
      <c r="B1829" s="9" t="s">
        <v>94</v>
      </c>
      <c r="C1829" s="6" t="s">
        <v>4</v>
      </c>
      <c r="D1829" s="6" t="s">
        <v>459</v>
      </c>
      <c r="E1829" s="27" t="s">
        <v>275</v>
      </c>
      <c r="F1829" s="8">
        <v>2.3015972628596858E-2</v>
      </c>
    </row>
    <row r="1830" spans="2:6" x14ac:dyDescent="0.2">
      <c r="B1830" s="9" t="s">
        <v>95</v>
      </c>
      <c r="C1830" s="6" t="s">
        <v>4</v>
      </c>
      <c r="D1830" s="6" t="s">
        <v>459</v>
      </c>
      <c r="E1830" s="27" t="s">
        <v>275</v>
      </c>
      <c r="F1830" s="8">
        <v>0.13872283025230694</v>
      </c>
    </row>
    <row r="1831" spans="2:6" x14ac:dyDescent="0.2">
      <c r="B1831" s="9" t="s">
        <v>96</v>
      </c>
      <c r="C1831" s="6" t="s">
        <v>4</v>
      </c>
      <c r="D1831" s="6" t="s">
        <v>459</v>
      </c>
      <c r="E1831" s="27" t="s">
        <v>275</v>
      </c>
      <c r="F1831" s="8">
        <v>6.3382235349793564E-2</v>
      </c>
    </row>
    <row r="1832" spans="2:6" x14ac:dyDescent="0.2">
      <c r="B1832" s="9" t="s">
        <v>97</v>
      </c>
      <c r="C1832" s="6" t="s">
        <v>4</v>
      </c>
      <c r="D1832" s="6" t="s">
        <v>459</v>
      </c>
      <c r="E1832" s="27" t="s">
        <v>275</v>
      </c>
      <c r="F1832" s="8">
        <v>0.13627946653350811</v>
      </c>
    </row>
    <row r="1833" spans="2:6" x14ac:dyDescent="0.2">
      <c r="B1833" s="9" t="s">
        <v>98</v>
      </c>
      <c r="C1833" s="6" t="s">
        <v>4</v>
      </c>
      <c r="D1833" s="6" t="s">
        <v>459</v>
      </c>
      <c r="E1833" s="27" t="s">
        <v>275</v>
      </c>
      <c r="F1833" s="8">
        <v>8.3456477376680036E-2</v>
      </c>
    </row>
    <row r="1834" spans="2:6" x14ac:dyDescent="0.2">
      <c r="B1834" s="9" t="s">
        <v>39</v>
      </c>
      <c r="C1834" s="6" t="s">
        <v>3</v>
      </c>
      <c r="D1834" s="6" t="s">
        <v>459</v>
      </c>
      <c r="E1834" s="27" t="s">
        <v>275</v>
      </c>
      <c r="F1834" s="8">
        <v>0.21401907922024055</v>
      </c>
    </row>
    <row r="1835" spans="2:6" x14ac:dyDescent="0.2">
      <c r="B1835" s="9" t="s">
        <v>40</v>
      </c>
      <c r="C1835" s="6" t="s">
        <v>3</v>
      </c>
      <c r="D1835" s="6" t="s">
        <v>459</v>
      </c>
      <c r="E1835" s="27" t="s">
        <v>275</v>
      </c>
      <c r="F1835" s="8">
        <v>0.17972278143533382</v>
      </c>
    </row>
    <row r="1836" spans="2:6" x14ac:dyDescent="0.2">
      <c r="B1836" s="9" t="s">
        <v>41</v>
      </c>
      <c r="C1836" s="6" t="s">
        <v>3</v>
      </c>
      <c r="D1836" s="6" t="s">
        <v>460</v>
      </c>
      <c r="E1836" s="27" t="s">
        <v>275</v>
      </c>
      <c r="F1836" s="8">
        <v>0.199453895234847</v>
      </c>
    </row>
    <row r="1837" spans="2:6" x14ac:dyDescent="0.2">
      <c r="B1837" s="9" t="s">
        <v>42</v>
      </c>
      <c r="C1837" s="6" t="s">
        <v>3</v>
      </c>
      <c r="D1837" s="6" t="s">
        <v>460</v>
      </c>
      <c r="E1837" s="27" t="s">
        <v>275</v>
      </c>
      <c r="F1837" s="8">
        <v>0.18718714362779737</v>
      </c>
    </row>
    <row r="1838" spans="2:6" x14ac:dyDescent="0.2">
      <c r="B1838" s="9" t="s">
        <v>43</v>
      </c>
      <c r="C1838" s="6" t="s">
        <v>3</v>
      </c>
      <c r="D1838" s="6" t="s">
        <v>460</v>
      </c>
      <c r="E1838" s="27" t="s">
        <v>275</v>
      </c>
      <c r="F1838" s="8">
        <v>0.14281686169462851</v>
      </c>
    </row>
    <row r="1839" spans="2:6" x14ac:dyDescent="0.2">
      <c r="B1839" s="9" t="s">
        <v>44</v>
      </c>
      <c r="C1839" s="6" t="s">
        <v>3</v>
      </c>
      <c r="D1839" s="6" t="s">
        <v>460</v>
      </c>
      <c r="E1839" s="27" t="s">
        <v>275</v>
      </c>
      <c r="F1839" s="8">
        <v>0.15707293423994084</v>
      </c>
    </row>
    <row r="1840" spans="2:6" x14ac:dyDescent="0.2">
      <c r="B1840" s="9" t="s">
        <v>45</v>
      </c>
      <c r="C1840" s="6" t="s">
        <v>3</v>
      </c>
      <c r="D1840" s="6" t="s">
        <v>460</v>
      </c>
      <c r="E1840" s="27" t="s">
        <v>275</v>
      </c>
      <c r="F1840" s="8">
        <v>0.14400939234138527</v>
      </c>
    </row>
    <row r="1841" spans="2:6" x14ac:dyDescent="0.2">
      <c r="B1841" s="9" t="s">
        <v>46</v>
      </c>
      <c r="C1841" s="6" t="s">
        <v>3</v>
      </c>
      <c r="D1841" s="6" t="s">
        <v>460</v>
      </c>
      <c r="E1841" s="27" t="s">
        <v>275</v>
      </c>
      <c r="F1841" s="8">
        <v>0.16222012083420706</v>
      </c>
    </row>
    <row r="1842" spans="2:6" x14ac:dyDescent="0.2">
      <c r="B1842" s="9" t="s">
        <v>47</v>
      </c>
      <c r="C1842" s="6" t="s">
        <v>3</v>
      </c>
      <c r="D1842" s="6" t="s">
        <v>460</v>
      </c>
      <c r="E1842" s="27" t="s">
        <v>275</v>
      </c>
      <c r="F1842" s="8">
        <v>0.15778710580131311</v>
      </c>
    </row>
    <row r="1843" spans="2:6" x14ac:dyDescent="0.2">
      <c r="B1843" s="9" t="s">
        <v>48</v>
      </c>
      <c r="C1843" s="6" t="s">
        <v>3</v>
      </c>
      <c r="D1843" s="6" t="s">
        <v>460</v>
      </c>
      <c r="E1843" s="27" t="s">
        <v>275</v>
      </c>
      <c r="F1843" s="8">
        <v>0.13178574654502756</v>
      </c>
    </row>
    <row r="1844" spans="2:6" x14ac:dyDescent="0.2">
      <c r="B1844" s="9" t="s">
        <v>49</v>
      </c>
      <c r="C1844" s="6" t="s">
        <v>3</v>
      </c>
      <c r="D1844" s="6" t="s">
        <v>461</v>
      </c>
      <c r="E1844" s="27" t="s">
        <v>275</v>
      </c>
      <c r="F1844" s="8">
        <v>0.13945584513936352</v>
      </c>
    </row>
    <row r="1845" spans="2:6" x14ac:dyDescent="0.2">
      <c r="B1845" s="9" t="s">
        <v>50</v>
      </c>
      <c r="C1845" s="6" t="s">
        <v>3</v>
      </c>
      <c r="D1845" s="6" t="s">
        <v>461</v>
      </c>
      <c r="E1845" s="27" t="s">
        <v>275</v>
      </c>
      <c r="F1845" s="8">
        <v>0.14361875748014366</v>
      </c>
    </row>
    <row r="1846" spans="2:6" x14ac:dyDescent="0.2">
      <c r="B1846" s="9" t="s">
        <v>51</v>
      </c>
      <c r="C1846" s="6" t="s">
        <v>3</v>
      </c>
      <c r="D1846" s="6" t="s">
        <v>461</v>
      </c>
      <c r="E1846" s="27" t="s">
        <v>275</v>
      </c>
      <c r="F1846" s="8">
        <v>0.13145110590386921</v>
      </c>
    </row>
    <row r="1847" spans="2:6" x14ac:dyDescent="0.2">
      <c r="B1847" s="9" t="s">
        <v>52</v>
      </c>
      <c r="C1847" s="6" t="s">
        <v>3</v>
      </c>
      <c r="D1847" s="6" t="s">
        <v>461</v>
      </c>
      <c r="E1847" s="27" t="s">
        <v>275</v>
      </c>
      <c r="F1847" s="8">
        <v>0.12774938902466118</v>
      </c>
    </row>
    <row r="1848" spans="2:6" x14ac:dyDescent="0.2">
      <c r="B1848" s="9" t="s">
        <v>53</v>
      </c>
      <c r="C1848" s="6" t="s">
        <v>3</v>
      </c>
      <c r="D1848" s="6" t="s">
        <v>461</v>
      </c>
      <c r="E1848" s="27" t="s">
        <v>275</v>
      </c>
      <c r="F1848" s="8">
        <v>0.1077711563998727</v>
      </c>
    </row>
    <row r="1849" spans="2:6" x14ac:dyDescent="0.2">
      <c r="B1849" s="9" t="s">
        <v>54</v>
      </c>
      <c r="C1849" s="6" t="s">
        <v>3</v>
      </c>
      <c r="D1849" s="6" t="s">
        <v>461</v>
      </c>
      <c r="E1849" s="27" t="s">
        <v>275</v>
      </c>
      <c r="F1849" s="8">
        <v>0.12261537739244747</v>
      </c>
    </row>
    <row r="1850" spans="2:6" x14ac:dyDescent="0.2">
      <c r="B1850" s="9" t="s">
        <v>55</v>
      </c>
      <c r="C1850" s="6" t="s">
        <v>3</v>
      </c>
      <c r="D1850" s="6" t="s">
        <v>461</v>
      </c>
      <c r="E1850" s="27" t="s">
        <v>275</v>
      </c>
      <c r="F1850" s="8">
        <v>0.14626884581274546</v>
      </c>
    </row>
    <row r="1851" spans="2:6" x14ac:dyDescent="0.2">
      <c r="B1851" s="9" t="s">
        <v>56</v>
      </c>
      <c r="C1851" s="6" t="s">
        <v>3</v>
      </c>
      <c r="D1851" s="6" t="s">
        <v>461</v>
      </c>
      <c r="E1851" s="27" t="s">
        <v>275</v>
      </c>
      <c r="F1851" s="8">
        <v>0.12167347830156303</v>
      </c>
    </row>
    <row r="1852" spans="2:6" x14ac:dyDescent="0.2">
      <c r="B1852" s="9" t="s">
        <v>57</v>
      </c>
      <c r="C1852" s="6" t="s">
        <v>3</v>
      </c>
      <c r="D1852" s="6" t="s">
        <v>462</v>
      </c>
      <c r="E1852" s="27" t="s">
        <v>275</v>
      </c>
      <c r="F1852" s="8">
        <v>0.17308077771096411</v>
      </c>
    </row>
    <row r="1853" spans="2:6" x14ac:dyDescent="0.2">
      <c r="B1853" s="9" t="s">
        <v>58</v>
      </c>
      <c r="C1853" s="6" t="s">
        <v>3</v>
      </c>
      <c r="D1853" s="6" t="s">
        <v>462</v>
      </c>
      <c r="E1853" s="27" t="s">
        <v>275</v>
      </c>
      <c r="F1853" s="8">
        <v>0.20471914804760913</v>
      </c>
    </row>
    <row r="1854" spans="2:6" x14ac:dyDescent="0.2">
      <c r="B1854" s="9" t="s">
        <v>59</v>
      </c>
      <c r="C1854" s="6" t="s">
        <v>3</v>
      </c>
      <c r="D1854" s="6" t="s">
        <v>462</v>
      </c>
      <c r="E1854" s="27" t="s">
        <v>275</v>
      </c>
      <c r="F1854" s="8">
        <v>0.35974712046418983</v>
      </c>
    </row>
    <row r="1855" spans="2:6" x14ac:dyDescent="0.2">
      <c r="B1855" s="9" t="s">
        <v>60</v>
      </c>
      <c r="C1855" s="6" t="s">
        <v>3</v>
      </c>
      <c r="D1855" s="6" t="s">
        <v>462</v>
      </c>
      <c r="E1855" s="27" t="s">
        <v>275</v>
      </c>
      <c r="F1855" s="8">
        <v>0.28277305540130709</v>
      </c>
    </row>
    <row r="1856" spans="2:6" x14ac:dyDescent="0.2">
      <c r="B1856" s="9" t="s">
        <v>61</v>
      </c>
      <c r="C1856" s="6" t="s">
        <v>3</v>
      </c>
      <c r="D1856" s="6" t="s">
        <v>462</v>
      </c>
      <c r="E1856" s="27" t="s">
        <v>275</v>
      </c>
      <c r="F1856" s="8">
        <v>0.15325906612941453</v>
      </c>
    </row>
    <row r="1857" spans="2:6" x14ac:dyDescent="0.2">
      <c r="B1857" s="9" t="s">
        <v>62</v>
      </c>
      <c r="C1857" s="6" t="s">
        <v>3</v>
      </c>
      <c r="D1857" s="6" t="s">
        <v>462</v>
      </c>
      <c r="E1857" s="27" t="s">
        <v>275</v>
      </c>
      <c r="F1857" s="8">
        <v>0.34246873774563202</v>
      </c>
    </row>
    <row r="1858" spans="2:6" x14ac:dyDescent="0.2">
      <c r="B1858" s="9" t="s">
        <v>63</v>
      </c>
      <c r="C1858" s="6" t="s">
        <v>3</v>
      </c>
      <c r="D1858" s="6" t="s">
        <v>462</v>
      </c>
      <c r="E1858" s="27" t="s">
        <v>275</v>
      </c>
      <c r="F1858" s="8">
        <v>0.18550683371298404</v>
      </c>
    </row>
    <row r="1859" spans="2:6" x14ac:dyDescent="0.2">
      <c r="B1859" s="9" t="s">
        <v>64</v>
      </c>
      <c r="C1859" s="6" t="s">
        <v>3</v>
      </c>
      <c r="D1859" s="6" t="s">
        <v>462</v>
      </c>
      <c r="E1859" s="27" t="s">
        <v>275</v>
      </c>
      <c r="F1859" s="8">
        <v>0.12665903119315503</v>
      </c>
    </row>
    <row r="1860" spans="2:6" x14ac:dyDescent="0.2">
      <c r="B1860" s="9" t="s">
        <v>65</v>
      </c>
      <c r="C1860" s="6" t="s">
        <v>3</v>
      </c>
      <c r="D1860" s="6" t="s">
        <v>463</v>
      </c>
      <c r="E1860" s="27" t="s">
        <v>275</v>
      </c>
      <c r="F1860" s="8">
        <v>0.2740572841541315</v>
      </c>
    </row>
    <row r="1861" spans="2:6" x14ac:dyDescent="0.2">
      <c r="B1861" s="9" t="s">
        <v>66</v>
      </c>
      <c r="C1861" s="6" t="s">
        <v>3</v>
      </c>
      <c r="D1861" s="6" t="s">
        <v>463</v>
      </c>
      <c r="E1861" s="27" t="s">
        <v>275</v>
      </c>
      <c r="F1861" s="8">
        <v>0.14929449248975876</v>
      </c>
    </row>
    <row r="1862" spans="2:6" x14ac:dyDescent="0.2">
      <c r="B1862" s="9" t="s">
        <v>67</v>
      </c>
      <c r="C1862" s="6" t="s">
        <v>3</v>
      </c>
      <c r="D1862" s="6" t="s">
        <v>463</v>
      </c>
      <c r="E1862" s="27" t="s">
        <v>275</v>
      </c>
      <c r="F1862" s="8">
        <v>0.13404319169510173</v>
      </c>
    </row>
    <row r="1863" spans="2:6" x14ac:dyDescent="0.2">
      <c r="B1863" s="9" t="s">
        <v>68</v>
      </c>
      <c r="C1863" s="6" t="s">
        <v>3</v>
      </c>
      <c r="D1863" s="6" t="s">
        <v>463</v>
      </c>
      <c r="E1863" s="27" t="s">
        <v>275</v>
      </c>
      <c r="F1863" s="8">
        <v>4.1339300513840535E-2</v>
      </c>
    </row>
    <row r="1864" spans="2:6" x14ac:dyDescent="0.2">
      <c r="B1864" s="9" t="s">
        <v>9</v>
      </c>
      <c r="C1864" s="6" t="s">
        <v>2</v>
      </c>
      <c r="D1864" s="6" t="s">
        <v>463</v>
      </c>
      <c r="E1864" s="27" t="s">
        <v>275</v>
      </c>
      <c r="F1864" s="8">
        <v>0.16198538221568073</v>
      </c>
    </row>
    <row r="1865" spans="2:6" x14ac:dyDescent="0.2">
      <c r="B1865" s="9" t="s">
        <v>10</v>
      </c>
      <c r="C1865" s="6" t="s">
        <v>2</v>
      </c>
      <c r="D1865" s="6" t="s">
        <v>463</v>
      </c>
      <c r="E1865" s="27" t="s">
        <v>275</v>
      </c>
      <c r="F1865" s="8">
        <v>0.15248743295748057</v>
      </c>
    </row>
    <row r="1866" spans="2:6" x14ac:dyDescent="0.2">
      <c r="B1866" s="9" t="s">
        <v>11</v>
      </c>
      <c r="C1866" s="6" t="s">
        <v>2</v>
      </c>
      <c r="D1866" s="6" t="s">
        <v>463</v>
      </c>
      <c r="E1866" s="27" t="s">
        <v>275</v>
      </c>
      <c r="F1866" s="8">
        <v>7.7213549005241508E-2</v>
      </c>
    </row>
    <row r="1867" spans="2:6" x14ac:dyDescent="0.2">
      <c r="B1867" s="9" t="s">
        <v>12</v>
      </c>
      <c r="C1867" s="6" t="s">
        <v>2</v>
      </c>
      <c r="D1867" s="6" t="s">
        <v>463</v>
      </c>
      <c r="E1867" s="27" t="s">
        <v>275</v>
      </c>
      <c r="F1867" s="8" t="s">
        <v>479</v>
      </c>
    </row>
    <row r="1868" spans="2:6" x14ac:dyDescent="0.2">
      <c r="B1868" s="9" t="s">
        <v>13</v>
      </c>
      <c r="C1868" s="6" t="s">
        <v>2</v>
      </c>
      <c r="D1868" s="6"/>
      <c r="E1868" s="27" t="s">
        <v>275</v>
      </c>
      <c r="F1868" s="8"/>
    </row>
    <row r="1869" spans="2:6" x14ac:dyDescent="0.2">
      <c r="B1869" s="9" t="s">
        <v>14</v>
      </c>
      <c r="C1869" s="6" t="s">
        <v>2</v>
      </c>
      <c r="D1869" s="6" t="s">
        <v>464</v>
      </c>
      <c r="E1869" s="27" t="s">
        <v>275</v>
      </c>
      <c r="F1869" s="8">
        <v>0.17740121757338401</v>
      </c>
    </row>
    <row r="1870" spans="2:6" x14ac:dyDescent="0.2">
      <c r="B1870" s="9" t="s">
        <v>15</v>
      </c>
      <c r="C1870" s="6" t="s">
        <v>2</v>
      </c>
      <c r="D1870" s="6" t="s">
        <v>464</v>
      </c>
      <c r="E1870" s="27" t="s">
        <v>275</v>
      </c>
      <c r="F1870" s="8">
        <v>0.1387006576781129</v>
      </c>
    </row>
    <row r="1871" spans="2:6" x14ac:dyDescent="0.2">
      <c r="B1871" s="9" t="s">
        <v>16</v>
      </c>
      <c r="C1871" s="6" t="s">
        <v>2</v>
      </c>
      <c r="D1871" s="6" t="s">
        <v>464</v>
      </c>
      <c r="E1871" s="27" t="s">
        <v>275</v>
      </c>
      <c r="F1871" s="8">
        <v>0.12838241936827016</v>
      </c>
    </row>
    <row r="1872" spans="2:6" x14ac:dyDescent="0.2">
      <c r="B1872" s="9" t="s">
        <v>17</v>
      </c>
      <c r="C1872" s="6" t="s">
        <v>2</v>
      </c>
      <c r="D1872" s="6"/>
      <c r="E1872" s="27" t="s">
        <v>275</v>
      </c>
      <c r="F1872" s="8"/>
    </row>
    <row r="1873" spans="2:6" x14ac:dyDescent="0.2">
      <c r="B1873" s="9" t="s">
        <v>18</v>
      </c>
      <c r="C1873" s="6" t="s">
        <v>2</v>
      </c>
      <c r="D1873" s="6" t="s">
        <v>464</v>
      </c>
      <c r="E1873" s="27" t="s">
        <v>275</v>
      </c>
      <c r="F1873" s="8">
        <v>0.1211575140740692</v>
      </c>
    </row>
    <row r="1874" spans="2:6" x14ac:dyDescent="0.2">
      <c r="B1874" s="9" t="s">
        <v>19</v>
      </c>
      <c r="C1874" s="6" t="s">
        <v>2</v>
      </c>
      <c r="D1874" s="6" t="s">
        <v>464</v>
      </c>
      <c r="E1874" s="27" t="s">
        <v>275</v>
      </c>
      <c r="F1874" s="8">
        <v>0.13293262510483647</v>
      </c>
    </row>
    <row r="1875" spans="2:6" x14ac:dyDescent="0.2">
      <c r="B1875" s="9" t="s">
        <v>20</v>
      </c>
      <c r="C1875" s="6" t="s">
        <v>2</v>
      </c>
      <c r="D1875" s="6" t="s">
        <v>464</v>
      </c>
      <c r="E1875" s="27" t="s">
        <v>275</v>
      </c>
      <c r="F1875" s="8">
        <v>0.18340652153601791</v>
      </c>
    </row>
    <row r="1876" spans="2:6" x14ac:dyDescent="0.2">
      <c r="B1876" s="9" t="s">
        <v>21</v>
      </c>
      <c r="C1876" s="6" t="s">
        <v>2</v>
      </c>
      <c r="D1876" s="6" t="s">
        <v>464</v>
      </c>
      <c r="E1876" s="27" t="s">
        <v>275</v>
      </c>
      <c r="F1876" s="8" t="s">
        <v>479</v>
      </c>
    </row>
    <row r="1877" spans="2:6" x14ac:dyDescent="0.2">
      <c r="B1877" s="9" t="s">
        <v>22</v>
      </c>
      <c r="C1877" s="6" t="s">
        <v>2</v>
      </c>
      <c r="D1877" s="6" t="s">
        <v>464</v>
      </c>
      <c r="E1877" s="27" t="s">
        <v>275</v>
      </c>
      <c r="F1877" s="8">
        <v>0.10848075001451503</v>
      </c>
    </row>
    <row r="1878" spans="2:6" x14ac:dyDescent="0.2">
      <c r="B1878" s="9" t="s">
        <v>23</v>
      </c>
      <c r="C1878" s="6" t="s">
        <v>2</v>
      </c>
      <c r="D1878" s="6" t="s">
        <v>465</v>
      </c>
      <c r="E1878" s="27" t="s">
        <v>275</v>
      </c>
      <c r="F1878" s="8">
        <v>0.13882140626084544</v>
      </c>
    </row>
    <row r="1879" spans="2:6" x14ac:dyDescent="0.2">
      <c r="B1879" s="9" t="s">
        <v>24</v>
      </c>
      <c r="C1879" s="6" t="s">
        <v>2</v>
      </c>
      <c r="D1879" s="6" t="s">
        <v>465</v>
      </c>
      <c r="E1879" s="27" t="s">
        <v>275</v>
      </c>
      <c r="F1879" s="8">
        <v>8.0883969801363337E-2</v>
      </c>
    </row>
    <row r="1880" spans="2:6" x14ac:dyDescent="0.2">
      <c r="B1880" s="9" t="s">
        <v>25</v>
      </c>
      <c r="C1880" s="6" t="s">
        <v>2</v>
      </c>
      <c r="D1880" s="6" t="s">
        <v>465</v>
      </c>
      <c r="E1880" s="27" t="s">
        <v>275</v>
      </c>
      <c r="F1880" s="8">
        <v>0.21066058521124037</v>
      </c>
    </row>
    <row r="1881" spans="2:6" x14ac:dyDescent="0.2">
      <c r="B1881" s="9" t="s">
        <v>26</v>
      </c>
      <c r="C1881" s="6" t="s">
        <v>2</v>
      </c>
      <c r="D1881" s="6" t="s">
        <v>465</v>
      </c>
      <c r="E1881" s="27" t="s">
        <v>275</v>
      </c>
      <c r="F1881" s="8">
        <v>0.13882453576647541</v>
      </c>
    </row>
    <row r="1882" spans="2:6" x14ac:dyDescent="0.2">
      <c r="B1882" s="9" t="s">
        <v>27</v>
      </c>
      <c r="C1882" s="6" t="s">
        <v>2</v>
      </c>
      <c r="D1882" s="6" t="s">
        <v>465</v>
      </c>
      <c r="E1882" s="27" t="s">
        <v>275</v>
      </c>
      <c r="F1882" s="8">
        <v>0.14788849941579038</v>
      </c>
    </row>
    <row r="1883" spans="2:6" x14ac:dyDescent="0.2">
      <c r="B1883" s="9" t="s">
        <v>28</v>
      </c>
      <c r="C1883" s="6" t="s">
        <v>2</v>
      </c>
      <c r="D1883" s="6" t="s">
        <v>465</v>
      </c>
      <c r="E1883" s="27" t="s">
        <v>275</v>
      </c>
      <c r="F1883" s="8">
        <v>0.13987261146496818</v>
      </c>
    </row>
    <row r="1884" spans="2:6" x14ac:dyDescent="0.2">
      <c r="B1884" s="9" t="s">
        <v>29</v>
      </c>
      <c r="C1884" s="6" t="s">
        <v>2</v>
      </c>
      <c r="D1884" s="6" t="s">
        <v>465</v>
      </c>
      <c r="E1884" s="27" t="s">
        <v>275</v>
      </c>
      <c r="F1884" s="8">
        <v>0.14487401165035504</v>
      </c>
    </row>
    <row r="1885" spans="2:6" x14ac:dyDescent="0.2">
      <c r="B1885" s="9" t="s">
        <v>30</v>
      </c>
      <c r="C1885" s="6" t="s">
        <v>2</v>
      </c>
      <c r="D1885" s="6" t="s">
        <v>465</v>
      </c>
      <c r="E1885" s="27" t="s">
        <v>275</v>
      </c>
      <c r="F1885" s="8">
        <v>0.19289103212257913</v>
      </c>
    </row>
    <row r="1886" spans="2:6" x14ac:dyDescent="0.2">
      <c r="B1886" s="9" t="s">
        <v>31</v>
      </c>
      <c r="C1886" s="6" t="s">
        <v>2</v>
      </c>
      <c r="D1886" s="6" t="s">
        <v>466</v>
      </c>
      <c r="E1886" s="27" t="s">
        <v>275</v>
      </c>
      <c r="F1886" s="8">
        <v>8.9048556305058188E-2</v>
      </c>
    </row>
    <row r="1887" spans="2:6" x14ac:dyDescent="0.2">
      <c r="B1887" s="9" t="s">
        <v>32</v>
      </c>
      <c r="C1887" s="6" t="s">
        <v>2</v>
      </c>
      <c r="D1887" s="6" t="s">
        <v>466</v>
      </c>
      <c r="E1887" s="27" t="s">
        <v>275</v>
      </c>
      <c r="F1887" s="8">
        <v>0.16959097533738382</v>
      </c>
    </row>
    <row r="1888" spans="2:6" x14ac:dyDescent="0.2">
      <c r="B1888" s="9" t="s">
        <v>33</v>
      </c>
      <c r="C1888" s="6" t="s">
        <v>2</v>
      </c>
      <c r="D1888" s="6" t="s">
        <v>466</v>
      </c>
      <c r="E1888" s="27" t="s">
        <v>275</v>
      </c>
      <c r="F1888" s="8">
        <v>0.11111111111111112</v>
      </c>
    </row>
    <row r="1889" spans="2:6" x14ac:dyDescent="0.2">
      <c r="B1889" s="9" t="s">
        <v>34</v>
      </c>
      <c r="C1889" s="6" t="s">
        <v>2</v>
      </c>
      <c r="D1889" s="6" t="s">
        <v>466</v>
      </c>
      <c r="E1889" s="27" t="s">
        <v>275</v>
      </c>
      <c r="F1889" s="8">
        <v>0.13663845223700125</v>
      </c>
    </row>
    <row r="1890" spans="2:6" x14ac:dyDescent="0.2">
      <c r="B1890" s="9" t="s">
        <v>35</v>
      </c>
      <c r="C1890" s="6" t="s">
        <v>2</v>
      </c>
      <c r="D1890" s="6" t="s">
        <v>466</v>
      </c>
      <c r="E1890" s="27" t="s">
        <v>275</v>
      </c>
      <c r="F1890" s="8">
        <v>0.12830407100135055</v>
      </c>
    </row>
    <row r="1891" spans="2:6" x14ac:dyDescent="0.2">
      <c r="B1891" s="9" t="s">
        <v>36</v>
      </c>
      <c r="C1891" s="6" t="s">
        <v>2</v>
      </c>
      <c r="D1891" s="6" t="s">
        <v>466</v>
      </c>
      <c r="E1891" s="27" t="s">
        <v>275</v>
      </c>
      <c r="F1891" s="8">
        <v>0.12272916377756209</v>
      </c>
    </row>
    <row r="1892" spans="2:6" x14ac:dyDescent="0.2">
      <c r="B1892" s="9" t="s">
        <v>37</v>
      </c>
      <c r="C1892" s="6" t="s">
        <v>2</v>
      </c>
      <c r="D1892" s="6" t="s">
        <v>466</v>
      </c>
      <c r="E1892" s="27" t="s">
        <v>275</v>
      </c>
      <c r="F1892" s="8">
        <v>7.4939894623765921E-2</v>
      </c>
    </row>
    <row r="1893" spans="2:6" x14ac:dyDescent="0.2">
      <c r="B1893" s="9" t="s">
        <v>38</v>
      </c>
      <c r="C1893" s="6" t="s">
        <v>2</v>
      </c>
      <c r="D1893" s="6" t="s">
        <v>466</v>
      </c>
      <c r="E1893" s="27" t="s">
        <v>275</v>
      </c>
      <c r="F1893" s="8">
        <v>0.11561518698258637</v>
      </c>
    </row>
    <row r="1894" spans="2:6" x14ac:dyDescent="0.2">
      <c r="B1894" s="9" t="s">
        <v>159</v>
      </c>
      <c r="C1894" s="6" t="s">
        <v>270</v>
      </c>
      <c r="D1894" s="6" t="s">
        <v>239</v>
      </c>
      <c r="E1894" s="28" t="s">
        <v>276</v>
      </c>
      <c r="F1894" s="8">
        <v>0.1279624822041705</v>
      </c>
    </row>
    <row r="1895" spans="2:6" x14ac:dyDescent="0.2">
      <c r="B1895" s="9" t="s">
        <v>160</v>
      </c>
      <c r="C1895" s="6" t="s">
        <v>270</v>
      </c>
      <c r="D1895" s="6" t="s">
        <v>239</v>
      </c>
      <c r="E1895" s="28" t="s">
        <v>276</v>
      </c>
      <c r="F1895" s="8">
        <v>0.13639017141644114</v>
      </c>
    </row>
    <row r="1896" spans="2:6" x14ac:dyDescent="0.2">
      <c r="B1896" s="9" t="s">
        <v>161</v>
      </c>
      <c r="C1896" s="6" t="s">
        <v>270</v>
      </c>
      <c r="D1896" s="6" t="s">
        <v>239</v>
      </c>
      <c r="E1896" s="28" t="s">
        <v>276</v>
      </c>
      <c r="F1896" s="8">
        <v>0.12160952498780993</v>
      </c>
    </row>
    <row r="1897" spans="2:6" x14ac:dyDescent="0.2">
      <c r="B1897" s="9" t="s">
        <v>162</v>
      </c>
      <c r="C1897" s="6" t="s">
        <v>270</v>
      </c>
      <c r="D1897" s="6" t="s">
        <v>239</v>
      </c>
      <c r="E1897" s="28" t="s">
        <v>276</v>
      </c>
      <c r="F1897" s="8">
        <v>0.13604543653414342</v>
      </c>
    </row>
    <row r="1898" spans="2:6" x14ac:dyDescent="0.2">
      <c r="B1898" s="9" t="s">
        <v>163</v>
      </c>
      <c r="C1898" s="6" t="s">
        <v>270</v>
      </c>
      <c r="D1898" s="6" t="s">
        <v>239</v>
      </c>
      <c r="E1898" s="28" t="s">
        <v>276</v>
      </c>
      <c r="F1898" s="8">
        <v>0.10781402081409569</v>
      </c>
    </row>
    <row r="1899" spans="2:6" x14ac:dyDescent="0.2">
      <c r="B1899" s="9" t="s">
        <v>164</v>
      </c>
      <c r="C1899" s="6" t="s">
        <v>270</v>
      </c>
      <c r="D1899" s="6" t="s">
        <v>239</v>
      </c>
      <c r="E1899" s="28" t="s">
        <v>276</v>
      </c>
      <c r="F1899" s="8">
        <v>0.1101730688054031</v>
      </c>
    </row>
    <row r="1900" spans="2:6" x14ac:dyDescent="0.2">
      <c r="B1900" s="9" t="s">
        <v>165</v>
      </c>
      <c r="C1900" s="6" t="s">
        <v>270</v>
      </c>
      <c r="D1900" s="6" t="s">
        <v>239</v>
      </c>
      <c r="E1900" s="28" t="s">
        <v>276</v>
      </c>
      <c r="F1900" s="8">
        <v>0.10221525749697272</v>
      </c>
    </row>
    <row r="1901" spans="2:6" x14ac:dyDescent="0.2">
      <c r="B1901" s="9" t="s">
        <v>166</v>
      </c>
      <c r="C1901" s="6" t="s">
        <v>270</v>
      </c>
      <c r="D1901" s="6" t="s">
        <v>239</v>
      </c>
      <c r="E1901" s="28" t="s">
        <v>276</v>
      </c>
      <c r="F1901" s="8">
        <v>0.11593548265672933</v>
      </c>
    </row>
    <row r="1902" spans="2:6" x14ac:dyDescent="0.2">
      <c r="B1902" s="9" t="s">
        <v>167</v>
      </c>
      <c r="C1902" s="6" t="s">
        <v>270</v>
      </c>
      <c r="D1902" s="6" t="s">
        <v>281</v>
      </c>
      <c r="E1902" s="28" t="s">
        <v>276</v>
      </c>
      <c r="F1902" s="8">
        <v>0.12114134849715676</v>
      </c>
    </row>
    <row r="1903" spans="2:6" x14ac:dyDescent="0.2">
      <c r="B1903" s="9" t="s">
        <v>168</v>
      </c>
      <c r="C1903" s="6" t="s">
        <v>270</v>
      </c>
      <c r="D1903" s="6" t="s">
        <v>281</v>
      </c>
      <c r="E1903" s="28" t="s">
        <v>276</v>
      </c>
      <c r="F1903" s="8">
        <v>0.10322370563334418</v>
      </c>
    </row>
    <row r="1904" spans="2:6" x14ac:dyDescent="0.2">
      <c r="B1904" s="9" t="s">
        <v>169</v>
      </c>
      <c r="C1904" s="6" t="s">
        <v>270</v>
      </c>
      <c r="D1904" s="6" t="s">
        <v>281</v>
      </c>
      <c r="E1904" s="28" t="s">
        <v>276</v>
      </c>
      <c r="F1904" s="8">
        <v>9.5011974564373616E-2</v>
      </c>
    </row>
    <row r="1905" spans="2:6" x14ac:dyDescent="0.2">
      <c r="B1905" s="9" t="s">
        <v>170</v>
      </c>
      <c r="C1905" s="6" t="s">
        <v>270</v>
      </c>
      <c r="D1905" s="6" t="s">
        <v>281</v>
      </c>
      <c r="E1905" s="28" t="s">
        <v>276</v>
      </c>
      <c r="F1905" s="8">
        <v>9.7131070691918245E-2</v>
      </c>
    </row>
    <row r="1906" spans="2:6" x14ac:dyDescent="0.2">
      <c r="B1906" s="9" t="s">
        <v>171</v>
      </c>
      <c r="C1906" s="6" t="s">
        <v>270</v>
      </c>
      <c r="D1906" s="6" t="s">
        <v>281</v>
      </c>
      <c r="E1906" s="28" t="s">
        <v>276</v>
      </c>
      <c r="F1906" s="8">
        <v>0.11459174336616611</v>
      </c>
    </row>
    <row r="1907" spans="2:6" x14ac:dyDescent="0.2">
      <c r="B1907" s="9" t="s">
        <v>172</v>
      </c>
      <c r="C1907" s="6" t="s">
        <v>270</v>
      </c>
      <c r="D1907" s="6" t="s">
        <v>281</v>
      </c>
      <c r="E1907" s="28" t="s">
        <v>276</v>
      </c>
      <c r="F1907" s="8">
        <v>0.102278010227801</v>
      </c>
    </row>
    <row r="1908" spans="2:6" x14ac:dyDescent="0.2">
      <c r="B1908" s="9" t="s">
        <v>173</v>
      </c>
      <c r="C1908" s="6" t="s">
        <v>270</v>
      </c>
      <c r="D1908" s="6" t="s">
        <v>281</v>
      </c>
      <c r="E1908" s="28" t="s">
        <v>276</v>
      </c>
      <c r="F1908" s="8">
        <v>8.7592923413818927E-2</v>
      </c>
    </row>
    <row r="1909" spans="2:6" x14ac:dyDescent="0.2">
      <c r="B1909" s="9" t="s">
        <v>174</v>
      </c>
      <c r="C1909" s="6" t="s">
        <v>270</v>
      </c>
      <c r="D1909" s="6" t="s">
        <v>281</v>
      </c>
      <c r="E1909" s="28" t="s">
        <v>276</v>
      </c>
      <c r="F1909" s="8">
        <v>0.11668499832623977</v>
      </c>
    </row>
    <row r="1910" spans="2:6" x14ac:dyDescent="0.2">
      <c r="B1910" s="9" t="s">
        <v>175</v>
      </c>
      <c r="C1910" s="6" t="s">
        <v>270</v>
      </c>
      <c r="D1910" s="6" t="s">
        <v>304</v>
      </c>
      <c r="E1910" s="28" t="s">
        <v>276</v>
      </c>
      <c r="F1910" s="8">
        <v>8.1618887015177055E-2</v>
      </c>
    </row>
    <row r="1911" spans="2:6" x14ac:dyDescent="0.2">
      <c r="B1911" s="9" t="s">
        <v>176</v>
      </c>
      <c r="C1911" s="6" t="s">
        <v>270</v>
      </c>
      <c r="D1911" s="6" t="s">
        <v>304</v>
      </c>
      <c r="E1911" s="28" t="s">
        <v>276</v>
      </c>
      <c r="F1911" s="8">
        <v>7.6971438835997857E-2</v>
      </c>
    </row>
    <row r="1912" spans="2:6" x14ac:dyDescent="0.2">
      <c r="B1912" s="9" t="s">
        <v>177</v>
      </c>
      <c r="C1912" s="6" t="s">
        <v>270</v>
      </c>
      <c r="D1912" s="6" t="s">
        <v>304</v>
      </c>
      <c r="E1912" s="28" t="s">
        <v>276</v>
      </c>
      <c r="F1912" s="8">
        <v>7.8861972681307083E-2</v>
      </c>
    </row>
    <row r="1913" spans="2:6" x14ac:dyDescent="0.2">
      <c r="B1913" s="9" t="s">
        <v>178</v>
      </c>
      <c r="C1913" s="6" t="s">
        <v>270</v>
      </c>
      <c r="D1913" s="6" t="s">
        <v>304</v>
      </c>
      <c r="E1913" s="28" t="s">
        <v>276</v>
      </c>
      <c r="F1913" s="8">
        <v>7.5714409047742376E-2</v>
      </c>
    </row>
    <row r="1914" spans="2:6" x14ac:dyDescent="0.2">
      <c r="B1914" s="9" t="s">
        <v>179</v>
      </c>
      <c r="C1914" s="6" t="s">
        <v>270</v>
      </c>
      <c r="D1914" s="6" t="s">
        <v>304</v>
      </c>
      <c r="E1914" s="28" t="s">
        <v>276</v>
      </c>
      <c r="F1914" s="8">
        <v>7.8944493006993008E-2</v>
      </c>
    </row>
    <row r="1915" spans="2:6" x14ac:dyDescent="0.2">
      <c r="B1915" s="9" t="s">
        <v>180</v>
      </c>
      <c r="C1915" s="6" t="s">
        <v>270</v>
      </c>
      <c r="D1915" s="6" t="s">
        <v>304</v>
      </c>
      <c r="E1915" s="28" t="s">
        <v>276</v>
      </c>
      <c r="F1915" s="8">
        <v>9.3151479976784676E-2</v>
      </c>
    </row>
    <row r="1916" spans="2:6" x14ac:dyDescent="0.2">
      <c r="B1916" s="9" t="s">
        <v>181</v>
      </c>
      <c r="C1916" s="6" t="s">
        <v>270</v>
      </c>
      <c r="D1916" s="6" t="s">
        <v>304</v>
      </c>
      <c r="E1916" s="28" t="s">
        <v>276</v>
      </c>
      <c r="F1916" s="8">
        <v>8.1681476418318508E-2</v>
      </c>
    </row>
    <row r="1917" spans="2:6" x14ac:dyDescent="0.2">
      <c r="B1917" s="9" t="s">
        <v>182</v>
      </c>
      <c r="C1917" s="6" t="s">
        <v>270</v>
      </c>
      <c r="D1917" s="6" t="s">
        <v>304</v>
      </c>
      <c r="E1917" s="28" t="s">
        <v>276</v>
      </c>
      <c r="F1917" s="8">
        <v>8.6876555230985614E-2</v>
      </c>
    </row>
    <row r="1918" spans="2:6" x14ac:dyDescent="0.2">
      <c r="B1918" s="9" t="s">
        <v>183</v>
      </c>
      <c r="C1918" s="6" t="s">
        <v>270</v>
      </c>
      <c r="D1918" s="6" t="s">
        <v>445</v>
      </c>
      <c r="E1918" s="28" t="s">
        <v>276</v>
      </c>
      <c r="F1918" s="8">
        <v>0.13268998793727382</v>
      </c>
    </row>
    <row r="1919" spans="2:6" x14ac:dyDescent="0.2">
      <c r="B1919" s="9" t="s">
        <v>184</v>
      </c>
      <c r="C1919" s="6" t="s">
        <v>270</v>
      </c>
      <c r="D1919" s="6" t="s">
        <v>445</v>
      </c>
      <c r="E1919" s="28" t="s">
        <v>276</v>
      </c>
      <c r="F1919" s="8">
        <v>0.11774849119349676</v>
      </c>
    </row>
    <row r="1920" spans="2:6" x14ac:dyDescent="0.2">
      <c r="B1920" s="9" t="s">
        <v>185</v>
      </c>
      <c r="C1920" s="6" t="s">
        <v>270</v>
      </c>
      <c r="D1920" s="6" t="s">
        <v>445</v>
      </c>
      <c r="E1920" s="28" t="s">
        <v>276</v>
      </c>
      <c r="F1920" s="8">
        <v>0.10761439681678421</v>
      </c>
    </row>
    <row r="1921" spans="2:6" x14ac:dyDescent="0.2">
      <c r="B1921" s="9" t="s">
        <v>186</v>
      </c>
      <c r="C1921" s="6" t="s">
        <v>270</v>
      </c>
      <c r="D1921" s="6" t="s">
        <v>445</v>
      </c>
      <c r="E1921" s="28" t="s">
        <v>276</v>
      </c>
      <c r="F1921" s="8">
        <v>0.11648600550072805</v>
      </c>
    </row>
    <row r="1922" spans="2:6" x14ac:dyDescent="0.2">
      <c r="B1922" s="9" t="s">
        <v>187</v>
      </c>
      <c r="C1922" s="6" t="s">
        <v>270</v>
      </c>
      <c r="D1922" s="6" t="s">
        <v>445</v>
      </c>
      <c r="E1922" s="28" t="s">
        <v>276</v>
      </c>
      <c r="F1922" s="8">
        <v>8.4020824989988002E-2</v>
      </c>
    </row>
    <row r="1923" spans="2:6" x14ac:dyDescent="0.2">
      <c r="B1923" s="9" t="s">
        <v>188</v>
      </c>
      <c r="C1923" s="6" t="s">
        <v>270</v>
      </c>
      <c r="D1923" s="6" t="s">
        <v>445</v>
      </c>
      <c r="E1923" s="28" t="s">
        <v>276</v>
      </c>
      <c r="F1923" s="8">
        <v>0.12075882622650162</v>
      </c>
    </row>
    <row r="1924" spans="2:6" x14ac:dyDescent="0.2">
      <c r="B1924" s="9" t="s">
        <v>189</v>
      </c>
      <c r="C1924" s="6" t="s">
        <v>8</v>
      </c>
      <c r="D1924" s="6" t="s">
        <v>282</v>
      </c>
      <c r="E1924" s="28" t="s">
        <v>276</v>
      </c>
      <c r="F1924" s="8">
        <v>3.3570659607553531E-2</v>
      </c>
    </row>
    <row r="1925" spans="2:6" x14ac:dyDescent="0.2">
      <c r="B1925" s="9" t="s">
        <v>190</v>
      </c>
      <c r="C1925" s="6" t="s">
        <v>8</v>
      </c>
      <c r="D1925" s="6" t="s">
        <v>282</v>
      </c>
      <c r="E1925" s="28" t="s">
        <v>276</v>
      </c>
      <c r="F1925" s="8">
        <v>8.3093286062486144E-2</v>
      </c>
    </row>
    <row r="1926" spans="2:6" x14ac:dyDescent="0.2">
      <c r="B1926" s="9" t="s">
        <v>191</v>
      </c>
      <c r="C1926" s="6" t="s">
        <v>8</v>
      </c>
      <c r="D1926" s="6" t="s">
        <v>282</v>
      </c>
      <c r="E1926" s="28" t="s">
        <v>276</v>
      </c>
      <c r="F1926" s="8">
        <v>7.6826576160421683E-2</v>
      </c>
    </row>
    <row r="1927" spans="2:6" x14ac:dyDescent="0.2">
      <c r="B1927" s="9" t="s">
        <v>192</v>
      </c>
      <c r="C1927" s="6" t="s">
        <v>8</v>
      </c>
      <c r="D1927" s="6" t="s">
        <v>282</v>
      </c>
      <c r="E1927" s="28" t="s">
        <v>276</v>
      </c>
      <c r="F1927" s="8">
        <v>8.7312499999999987E-2</v>
      </c>
    </row>
    <row r="1928" spans="2:6" x14ac:dyDescent="0.2">
      <c r="B1928" s="9" t="s">
        <v>193</v>
      </c>
      <c r="C1928" s="6" t="s">
        <v>8</v>
      </c>
      <c r="D1928" s="6" t="s">
        <v>282</v>
      </c>
      <c r="E1928" s="28" t="s">
        <v>276</v>
      </c>
      <c r="F1928" s="8">
        <v>9.9598517603458919E-2</v>
      </c>
    </row>
    <row r="1929" spans="2:6" x14ac:dyDescent="0.2">
      <c r="B1929" s="9" t="s">
        <v>194</v>
      </c>
      <c r="C1929" s="6" t="s">
        <v>8</v>
      </c>
      <c r="D1929" s="6" t="s">
        <v>282</v>
      </c>
      <c r="E1929" s="28" t="s">
        <v>276</v>
      </c>
      <c r="F1929" s="8">
        <v>0.11950301919003509</v>
      </c>
    </row>
    <row r="1930" spans="2:6" x14ac:dyDescent="0.2">
      <c r="B1930" s="9" t="s">
        <v>195</v>
      </c>
      <c r="C1930" s="6" t="s">
        <v>8</v>
      </c>
      <c r="D1930" s="6" t="s">
        <v>282</v>
      </c>
      <c r="E1930" s="28" t="s">
        <v>276</v>
      </c>
      <c r="F1930" s="8">
        <v>8.1463348293213653E-2</v>
      </c>
    </row>
    <row r="1931" spans="2:6" x14ac:dyDescent="0.2">
      <c r="B1931" s="9" t="s">
        <v>196</v>
      </c>
      <c r="C1931" s="6" t="s">
        <v>8</v>
      </c>
      <c r="D1931" s="6" t="s">
        <v>282</v>
      </c>
      <c r="E1931" s="28" t="s">
        <v>276</v>
      </c>
      <c r="F1931" s="8">
        <v>8.8381302189445898E-2</v>
      </c>
    </row>
    <row r="1932" spans="2:6" x14ac:dyDescent="0.2">
      <c r="B1932" s="9" t="s">
        <v>197</v>
      </c>
      <c r="C1932" s="6" t="s">
        <v>8</v>
      </c>
      <c r="D1932" s="6" t="s">
        <v>283</v>
      </c>
      <c r="E1932" s="28" t="s">
        <v>276</v>
      </c>
      <c r="F1932" s="8">
        <v>0.1016773162939297</v>
      </c>
    </row>
    <row r="1933" spans="2:6" x14ac:dyDescent="0.2">
      <c r="B1933" s="9" t="s">
        <v>198</v>
      </c>
      <c r="C1933" s="6" t="s">
        <v>8</v>
      </c>
      <c r="D1933" s="6" t="s">
        <v>283</v>
      </c>
      <c r="E1933" s="28" t="s">
        <v>276</v>
      </c>
      <c r="F1933" s="8">
        <v>9.632134440004099E-2</v>
      </c>
    </row>
    <row r="1934" spans="2:6" x14ac:dyDescent="0.2">
      <c r="B1934" s="9" t="s">
        <v>199</v>
      </c>
      <c r="C1934" s="6" t="s">
        <v>8</v>
      </c>
      <c r="D1934" s="6" t="s">
        <v>283</v>
      </c>
      <c r="E1934" s="28" t="s">
        <v>276</v>
      </c>
      <c r="F1934" s="8">
        <v>9.647168059424327E-2</v>
      </c>
    </row>
    <row r="1935" spans="2:6" x14ac:dyDescent="0.2">
      <c r="B1935" s="9" t="s">
        <v>200</v>
      </c>
      <c r="C1935" s="6" t="s">
        <v>8</v>
      </c>
      <c r="D1935" s="6" t="s">
        <v>283</v>
      </c>
      <c r="E1935" s="28" t="s">
        <v>276</v>
      </c>
      <c r="F1935" s="8">
        <v>9.9869896536769712E-2</v>
      </c>
    </row>
    <row r="1936" spans="2:6" x14ac:dyDescent="0.2">
      <c r="B1936" s="9" t="s">
        <v>201</v>
      </c>
      <c r="C1936" s="6" t="s">
        <v>8</v>
      </c>
      <c r="D1936" s="6" t="s">
        <v>283</v>
      </c>
      <c r="E1936" s="28" t="s">
        <v>276</v>
      </c>
      <c r="F1936" s="8">
        <v>9.9390294830034254E-2</v>
      </c>
    </row>
    <row r="1937" spans="2:6" x14ac:dyDescent="0.2">
      <c r="B1937" s="9" t="s">
        <v>202</v>
      </c>
      <c r="C1937" s="6" t="s">
        <v>8</v>
      </c>
      <c r="D1937" s="6" t="s">
        <v>283</v>
      </c>
      <c r="E1937" s="28" t="s">
        <v>276</v>
      </c>
      <c r="F1937" s="8">
        <v>9.5943072141338112E-2</v>
      </c>
    </row>
    <row r="1938" spans="2:6" x14ac:dyDescent="0.2">
      <c r="B1938" s="9" t="s">
        <v>203</v>
      </c>
      <c r="C1938" s="6" t="s">
        <v>8</v>
      </c>
      <c r="D1938" s="6" t="s">
        <v>283</v>
      </c>
      <c r="E1938" s="28" t="s">
        <v>276</v>
      </c>
      <c r="F1938" s="8">
        <v>9.2144421359986531E-2</v>
      </c>
    </row>
    <row r="1939" spans="2:6" x14ac:dyDescent="0.2">
      <c r="B1939" s="9" t="s">
        <v>204</v>
      </c>
      <c r="C1939" s="6" t="s">
        <v>8</v>
      </c>
      <c r="D1939" s="6" t="s">
        <v>283</v>
      </c>
      <c r="E1939" s="28" t="s">
        <v>276</v>
      </c>
      <c r="F1939" s="8">
        <v>9.5771327537940182E-2</v>
      </c>
    </row>
    <row r="1940" spans="2:6" x14ac:dyDescent="0.2">
      <c r="B1940" s="9" t="s">
        <v>205</v>
      </c>
      <c r="C1940" s="6" t="s">
        <v>8</v>
      </c>
      <c r="D1940" s="6" t="s">
        <v>305</v>
      </c>
      <c r="E1940" s="28" t="s">
        <v>276</v>
      </c>
      <c r="F1940" s="8">
        <v>0.10461796809403862</v>
      </c>
    </row>
    <row r="1941" spans="2:6" x14ac:dyDescent="0.2">
      <c r="B1941" s="9" t="s">
        <v>206</v>
      </c>
      <c r="C1941" s="6" t="s">
        <v>8</v>
      </c>
      <c r="D1941" s="6" t="s">
        <v>305</v>
      </c>
      <c r="E1941" s="28" t="s">
        <v>276</v>
      </c>
      <c r="F1941" s="8">
        <v>0.10453172205438067</v>
      </c>
    </row>
    <row r="1942" spans="2:6" x14ac:dyDescent="0.2">
      <c r="B1942" s="9" t="s">
        <v>207</v>
      </c>
      <c r="C1942" s="6" t="s">
        <v>8</v>
      </c>
      <c r="D1942" s="6" t="s">
        <v>305</v>
      </c>
      <c r="E1942" s="28" t="s">
        <v>276</v>
      </c>
      <c r="F1942" s="8">
        <v>9.1380122468205385E-2</v>
      </c>
    </row>
    <row r="1943" spans="2:6" x14ac:dyDescent="0.2">
      <c r="B1943" s="9" t="s">
        <v>208</v>
      </c>
      <c r="C1943" s="6" t="s">
        <v>8</v>
      </c>
      <c r="D1943" s="6" t="s">
        <v>305</v>
      </c>
      <c r="E1943" s="28" t="s">
        <v>276</v>
      </c>
      <c r="F1943" s="8">
        <v>5.0070841060894399E-2</v>
      </c>
    </row>
    <row r="1944" spans="2:6" x14ac:dyDescent="0.2">
      <c r="B1944" s="9" t="s">
        <v>209</v>
      </c>
      <c r="C1944" s="6" t="s">
        <v>8</v>
      </c>
      <c r="D1944" s="6" t="s">
        <v>305</v>
      </c>
      <c r="E1944" s="28" t="s">
        <v>276</v>
      </c>
      <c r="F1944" s="8">
        <v>8.302822723514823E-2</v>
      </c>
    </row>
    <row r="1945" spans="2:6" x14ac:dyDescent="0.2">
      <c r="B1945" s="9" t="s">
        <v>210</v>
      </c>
      <c r="C1945" s="6" t="s">
        <v>8</v>
      </c>
      <c r="D1945" s="6" t="s">
        <v>305</v>
      </c>
      <c r="E1945" s="28" t="s">
        <v>276</v>
      </c>
      <c r="F1945" s="8">
        <v>9.0269636576787798E-2</v>
      </c>
    </row>
    <row r="1946" spans="2:6" x14ac:dyDescent="0.2">
      <c r="B1946" s="9" t="s">
        <v>211</v>
      </c>
      <c r="C1946" s="6" t="s">
        <v>8</v>
      </c>
      <c r="D1946" s="6" t="s">
        <v>305</v>
      </c>
      <c r="E1946" s="28" t="s">
        <v>276</v>
      </c>
      <c r="F1946" s="8">
        <v>9.3613933236574728E-2</v>
      </c>
    </row>
    <row r="1947" spans="2:6" x14ac:dyDescent="0.2">
      <c r="B1947" s="9" t="s">
        <v>212</v>
      </c>
      <c r="C1947" s="6" t="s">
        <v>8</v>
      </c>
      <c r="D1947" s="6" t="s">
        <v>305</v>
      </c>
      <c r="E1947" s="28" t="s">
        <v>276</v>
      </c>
      <c r="F1947" s="8">
        <v>9.3095592745115197E-2</v>
      </c>
    </row>
    <row r="1948" spans="2:6" x14ac:dyDescent="0.2">
      <c r="B1948" s="9" t="s">
        <v>213</v>
      </c>
      <c r="C1948" s="6" t="s">
        <v>8</v>
      </c>
      <c r="D1948" s="6" t="s">
        <v>445</v>
      </c>
      <c r="E1948" s="28" t="s">
        <v>276</v>
      </c>
      <c r="F1948" s="8">
        <v>0.11616351228992293</v>
      </c>
    </row>
    <row r="1949" spans="2:6" x14ac:dyDescent="0.2">
      <c r="B1949" s="9" t="s">
        <v>214</v>
      </c>
      <c r="C1949" s="6" t="s">
        <v>8</v>
      </c>
      <c r="D1949" s="6" t="s">
        <v>445</v>
      </c>
      <c r="E1949" s="28" t="s">
        <v>276</v>
      </c>
      <c r="F1949" s="8">
        <v>0.10753190892514844</v>
      </c>
    </row>
    <row r="1950" spans="2:6" x14ac:dyDescent="0.2">
      <c r="B1950" s="9" t="s">
        <v>215</v>
      </c>
      <c r="C1950" s="6" t="s">
        <v>8</v>
      </c>
      <c r="D1950" s="6" t="s">
        <v>446</v>
      </c>
      <c r="E1950" s="28" t="s">
        <v>276</v>
      </c>
      <c r="F1950" s="8">
        <v>0.17885496529510503</v>
      </c>
    </row>
    <row r="1951" spans="2:6" x14ac:dyDescent="0.2">
      <c r="B1951" s="9" t="s">
        <v>216</v>
      </c>
      <c r="C1951" s="6" t="s">
        <v>8</v>
      </c>
      <c r="D1951" s="6" t="s">
        <v>446</v>
      </c>
      <c r="E1951" s="28" t="s">
        <v>276</v>
      </c>
      <c r="F1951" s="8">
        <v>0.13158893640711594</v>
      </c>
    </row>
    <row r="1952" spans="2:6" x14ac:dyDescent="0.2">
      <c r="B1952" s="9" t="s">
        <v>217</v>
      </c>
      <c r="C1952" s="6" t="s">
        <v>8</v>
      </c>
      <c r="D1952" s="6" t="s">
        <v>446</v>
      </c>
      <c r="E1952" s="28" t="s">
        <v>276</v>
      </c>
      <c r="F1952" s="8">
        <v>0.16669940785227177</v>
      </c>
    </row>
    <row r="1953" spans="2:6" x14ac:dyDescent="0.2">
      <c r="B1953" s="9" t="s">
        <v>218</v>
      </c>
      <c r="C1953" s="6" t="s">
        <v>8</v>
      </c>
      <c r="D1953" s="6" t="s">
        <v>446</v>
      </c>
      <c r="E1953" s="28" t="s">
        <v>276</v>
      </c>
      <c r="F1953" s="8">
        <v>0.1462323660970295</v>
      </c>
    </row>
    <row r="1954" spans="2:6" x14ac:dyDescent="0.2">
      <c r="B1954" s="9" t="s">
        <v>129</v>
      </c>
      <c r="C1954" s="6" t="s">
        <v>356</v>
      </c>
      <c r="D1954" s="6" t="s">
        <v>306</v>
      </c>
      <c r="E1954" s="28" t="s">
        <v>276</v>
      </c>
      <c r="F1954" s="8">
        <v>2.2529900156561526E-2</v>
      </c>
    </row>
    <row r="1955" spans="2:6" x14ac:dyDescent="0.2">
      <c r="B1955" s="9" t="s">
        <v>130</v>
      </c>
      <c r="C1955" s="6" t="s">
        <v>356</v>
      </c>
      <c r="D1955" s="6" t="s">
        <v>306</v>
      </c>
      <c r="E1955" s="28" t="s">
        <v>276</v>
      </c>
      <c r="F1955" s="8">
        <v>9.3300314570644541E-2</v>
      </c>
    </row>
    <row r="1956" spans="2:6" x14ac:dyDescent="0.2">
      <c r="B1956" s="9" t="s">
        <v>131</v>
      </c>
      <c r="C1956" s="6" t="s">
        <v>356</v>
      </c>
      <c r="D1956" s="6" t="s">
        <v>306</v>
      </c>
      <c r="E1956" s="28" t="s">
        <v>276</v>
      </c>
      <c r="F1956" s="8">
        <v>9.3181711385743132E-2</v>
      </c>
    </row>
    <row r="1957" spans="2:6" x14ac:dyDescent="0.2">
      <c r="B1957" s="9" t="s">
        <v>132</v>
      </c>
      <c r="C1957" s="6" t="s">
        <v>356</v>
      </c>
      <c r="D1957" s="6" t="s">
        <v>306</v>
      </c>
      <c r="E1957" s="28" t="s">
        <v>276</v>
      </c>
      <c r="F1957" s="8">
        <v>2.9919379799260123E-2</v>
      </c>
    </row>
    <row r="1958" spans="2:6" x14ac:dyDescent="0.2">
      <c r="B1958" s="9" t="s">
        <v>133</v>
      </c>
      <c r="C1958" s="6" t="s">
        <v>356</v>
      </c>
      <c r="D1958" s="6" t="s">
        <v>306</v>
      </c>
      <c r="E1958" s="28" t="s">
        <v>276</v>
      </c>
      <c r="F1958" s="8">
        <v>0.10130944176430048</v>
      </c>
    </row>
    <row r="1959" spans="2:6" x14ac:dyDescent="0.2">
      <c r="B1959" s="9" t="s">
        <v>134</v>
      </c>
      <c r="C1959" s="6" t="s">
        <v>356</v>
      </c>
      <c r="D1959" s="6" t="s">
        <v>306</v>
      </c>
      <c r="E1959" s="28" t="s">
        <v>276</v>
      </c>
      <c r="F1959" s="38">
        <v>8.3050597433249745E-2</v>
      </c>
    </row>
    <row r="1960" spans="2:6" x14ac:dyDescent="0.2">
      <c r="B1960" s="9" t="s">
        <v>135</v>
      </c>
      <c r="C1960" s="6" t="s">
        <v>356</v>
      </c>
      <c r="D1960" s="6" t="s">
        <v>306</v>
      </c>
      <c r="E1960" s="28" t="s">
        <v>276</v>
      </c>
      <c r="F1960" s="38">
        <v>5.2398137283119671E-2</v>
      </c>
    </row>
    <row r="1961" spans="2:6" x14ac:dyDescent="0.2">
      <c r="B1961" s="9" t="s">
        <v>136</v>
      </c>
      <c r="C1961" s="6" t="s">
        <v>356</v>
      </c>
      <c r="D1961" s="6" t="s">
        <v>306</v>
      </c>
      <c r="E1961" s="28" t="s">
        <v>276</v>
      </c>
      <c r="F1961" s="38">
        <v>7.0163728454199228E-2</v>
      </c>
    </row>
    <row r="1962" spans="2:6" x14ac:dyDescent="0.2">
      <c r="B1962" s="9" t="s">
        <v>137</v>
      </c>
      <c r="C1962" s="6" t="s">
        <v>356</v>
      </c>
      <c r="D1962" s="6" t="s">
        <v>307</v>
      </c>
      <c r="E1962" s="28" t="s">
        <v>276</v>
      </c>
      <c r="F1962" s="38">
        <v>6.89811047825694E-2</v>
      </c>
    </row>
    <row r="1963" spans="2:6" x14ac:dyDescent="0.2">
      <c r="B1963" s="9" t="s">
        <v>138</v>
      </c>
      <c r="C1963" s="6" t="s">
        <v>356</v>
      </c>
      <c r="D1963" s="6" t="s">
        <v>307</v>
      </c>
      <c r="E1963" s="28" t="s">
        <v>276</v>
      </c>
      <c r="F1963" s="38">
        <v>7.8050512222334917E-2</v>
      </c>
    </row>
    <row r="1964" spans="2:6" x14ac:dyDescent="0.2">
      <c r="B1964" s="9" t="s">
        <v>139</v>
      </c>
      <c r="C1964" s="6" t="s">
        <v>356</v>
      </c>
      <c r="D1964" s="6" t="s">
        <v>307</v>
      </c>
      <c r="E1964" s="28" t="s">
        <v>276</v>
      </c>
      <c r="F1964" s="38">
        <v>7.1049136786188571E-2</v>
      </c>
    </row>
    <row r="1965" spans="2:6" x14ac:dyDescent="0.2">
      <c r="B1965" s="9" t="s">
        <v>140</v>
      </c>
      <c r="C1965" s="6" t="s">
        <v>356</v>
      </c>
      <c r="D1965" s="6" t="s">
        <v>307</v>
      </c>
      <c r="E1965" s="28" t="s">
        <v>276</v>
      </c>
      <c r="F1965" s="38">
        <v>8.590993982153973E-2</v>
      </c>
    </row>
    <row r="1966" spans="2:6" x14ac:dyDescent="0.2">
      <c r="B1966" s="9" t="s">
        <v>141</v>
      </c>
      <c r="C1966" s="6" t="s">
        <v>356</v>
      </c>
      <c r="D1966" s="6" t="s">
        <v>307</v>
      </c>
      <c r="E1966" s="28" t="s">
        <v>276</v>
      </c>
      <c r="F1966" s="38">
        <v>7.582120893955302E-2</v>
      </c>
    </row>
    <row r="1967" spans="2:6" x14ac:dyDescent="0.2">
      <c r="B1967" s="9" t="s">
        <v>142</v>
      </c>
      <c r="C1967" s="6" t="s">
        <v>356</v>
      </c>
      <c r="D1967" s="6" t="s">
        <v>307</v>
      </c>
      <c r="E1967" s="28" t="s">
        <v>276</v>
      </c>
      <c r="F1967" s="38">
        <v>7.2295705743794181E-2</v>
      </c>
    </row>
    <row r="1968" spans="2:6" x14ac:dyDescent="0.2">
      <c r="B1968" s="9" t="s">
        <v>143</v>
      </c>
      <c r="C1968" s="6" t="s">
        <v>356</v>
      </c>
      <c r="D1968" s="6" t="s">
        <v>307</v>
      </c>
      <c r="E1968" s="28" t="s">
        <v>276</v>
      </c>
      <c r="F1968" s="38">
        <v>8.6871750433275566E-2</v>
      </c>
    </row>
    <row r="1969" spans="2:6" x14ac:dyDescent="0.2">
      <c r="B1969" s="9" t="s">
        <v>144</v>
      </c>
      <c r="C1969" s="6" t="s">
        <v>356</v>
      </c>
      <c r="D1969" s="6" t="s">
        <v>307</v>
      </c>
      <c r="E1969" s="28" t="s">
        <v>276</v>
      </c>
      <c r="F1969" s="38">
        <v>8.8738241230909856E-2</v>
      </c>
    </row>
    <row r="1970" spans="2:6" x14ac:dyDescent="0.2">
      <c r="B1970" s="9" t="s">
        <v>145</v>
      </c>
      <c r="C1970" s="6" t="s">
        <v>356</v>
      </c>
      <c r="D1970" s="6" t="s">
        <v>446</v>
      </c>
      <c r="E1970" s="28" t="s">
        <v>276</v>
      </c>
      <c r="F1970" s="38">
        <v>0.14587499359072964</v>
      </c>
    </row>
    <row r="1971" spans="2:6" x14ac:dyDescent="0.2">
      <c r="B1971" s="9" t="s">
        <v>146</v>
      </c>
      <c r="C1971" s="6" t="s">
        <v>356</v>
      </c>
      <c r="D1971" s="6" t="s">
        <v>446</v>
      </c>
      <c r="E1971" s="28" t="s">
        <v>276</v>
      </c>
      <c r="F1971" s="38">
        <v>0.12490001845813083</v>
      </c>
    </row>
    <row r="1972" spans="2:6" x14ac:dyDescent="0.2">
      <c r="B1972" s="9" t="s">
        <v>147</v>
      </c>
      <c r="C1972" s="6" t="s">
        <v>356</v>
      </c>
      <c r="D1972" s="6" t="s">
        <v>446</v>
      </c>
      <c r="E1972" s="28" t="s">
        <v>276</v>
      </c>
      <c r="F1972" s="38">
        <v>9.9915512618006852E-2</v>
      </c>
    </row>
    <row r="1973" spans="2:6" x14ac:dyDescent="0.2">
      <c r="B1973" s="9" t="s">
        <v>148</v>
      </c>
      <c r="C1973" s="6" t="s">
        <v>356</v>
      </c>
      <c r="D1973" s="6" t="s">
        <v>446</v>
      </c>
      <c r="E1973" s="28" t="s">
        <v>276</v>
      </c>
      <c r="F1973" s="38">
        <v>0.1110943168077388</v>
      </c>
    </row>
    <row r="1974" spans="2:6" x14ac:dyDescent="0.2">
      <c r="B1974" s="9" t="s">
        <v>149</v>
      </c>
      <c r="C1974" s="6" t="s">
        <v>356</v>
      </c>
      <c r="D1974" s="6" t="s">
        <v>455</v>
      </c>
      <c r="E1974" s="28" t="s">
        <v>276</v>
      </c>
      <c r="F1974" s="38">
        <v>9.1616184279410665E-2</v>
      </c>
    </row>
    <row r="1975" spans="2:6" x14ac:dyDescent="0.2">
      <c r="B1975" s="9" t="s">
        <v>150</v>
      </c>
      <c r="C1975" s="6" t="s">
        <v>356</v>
      </c>
      <c r="D1975" s="6" t="s">
        <v>455</v>
      </c>
      <c r="E1975" s="28" t="s">
        <v>276</v>
      </c>
      <c r="F1975" s="38">
        <v>0.14128035320088303</v>
      </c>
    </row>
    <row r="1976" spans="2:6" x14ac:dyDescent="0.2">
      <c r="B1976" s="9" t="s">
        <v>151</v>
      </c>
      <c r="C1976" s="6" t="s">
        <v>356</v>
      </c>
      <c r="D1976" s="6" t="s">
        <v>455</v>
      </c>
      <c r="E1976" s="28" t="s">
        <v>276</v>
      </c>
      <c r="F1976" s="38">
        <v>0.25325963445871774</v>
      </c>
    </row>
    <row r="1977" spans="2:6" x14ac:dyDescent="0.2">
      <c r="B1977" s="9" t="s">
        <v>152</v>
      </c>
      <c r="C1977" s="6" t="s">
        <v>356</v>
      </c>
      <c r="D1977" s="6" t="s">
        <v>455</v>
      </c>
      <c r="E1977" s="28" t="s">
        <v>276</v>
      </c>
      <c r="F1977" s="38">
        <v>0.10932251726978895</v>
      </c>
    </row>
    <row r="1978" spans="2:6" x14ac:dyDescent="0.2">
      <c r="B1978" s="9" t="s">
        <v>153</v>
      </c>
      <c r="C1978" s="6" t="s">
        <v>356</v>
      </c>
      <c r="D1978" s="6" t="s">
        <v>455</v>
      </c>
      <c r="E1978" s="28" t="s">
        <v>276</v>
      </c>
      <c r="F1978" s="38">
        <v>0.14015780730897009</v>
      </c>
    </row>
    <row r="1979" spans="2:6" x14ac:dyDescent="0.2">
      <c r="B1979" s="9" t="s">
        <v>154</v>
      </c>
      <c r="C1979" s="6" t="s">
        <v>356</v>
      </c>
      <c r="D1979" s="6" t="s">
        <v>455</v>
      </c>
      <c r="E1979" s="28" t="s">
        <v>276</v>
      </c>
      <c r="F1979" s="38">
        <v>0.20533328693033068</v>
      </c>
    </row>
    <row r="1980" spans="2:6" x14ac:dyDescent="0.2">
      <c r="B1980" s="9" t="s">
        <v>155</v>
      </c>
      <c r="C1980" s="6" t="s">
        <v>356</v>
      </c>
      <c r="D1980" s="6" t="s">
        <v>455</v>
      </c>
      <c r="E1980" s="28" t="s">
        <v>276</v>
      </c>
      <c r="F1980" s="38">
        <v>9.7168905950095988E-2</v>
      </c>
    </row>
    <row r="1981" spans="2:6" x14ac:dyDescent="0.2">
      <c r="B1981" s="9" t="s">
        <v>156</v>
      </c>
      <c r="C1981" s="6" t="s">
        <v>356</v>
      </c>
      <c r="D1981" s="6" t="s">
        <v>455</v>
      </c>
      <c r="E1981" s="28" t="s">
        <v>276</v>
      </c>
      <c r="F1981" s="38">
        <v>0.15219125860693283</v>
      </c>
    </row>
    <row r="1982" spans="2:6" x14ac:dyDescent="0.2">
      <c r="B1982" s="9" t="s">
        <v>157</v>
      </c>
      <c r="C1982" s="6" t="s">
        <v>356</v>
      </c>
      <c r="D1982" s="6" t="s">
        <v>456</v>
      </c>
      <c r="E1982" s="28" t="s">
        <v>276</v>
      </c>
      <c r="F1982" s="38">
        <v>8.5913401119616123E-2</v>
      </c>
    </row>
    <row r="1983" spans="2:6" x14ac:dyDescent="0.2">
      <c r="B1983" s="9" t="s">
        <v>158</v>
      </c>
      <c r="C1983" s="6" t="s">
        <v>356</v>
      </c>
      <c r="D1983" s="6" t="s">
        <v>456</v>
      </c>
      <c r="E1983" s="28" t="s">
        <v>276</v>
      </c>
      <c r="F1983" s="38">
        <v>9.5279203235656154E-2</v>
      </c>
    </row>
    <row r="1984" spans="2:6" x14ac:dyDescent="0.2">
      <c r="B1984" s="9" t="s">
        <v>99</v>
      </c>
      <c r="C1984" s="6" t="s">
        <v>5</v>
      </c>
      <c r="D1984" s="6" t="s">
        <v>357</v>
      </c>
      <c r="E1984" s="28" t="s">
        <v>276</v>
      </c>
      <c r="F1984" s="38">
        <v>5.7043073341094298E-2</v>
      </c>
    </row>
    <row r="1985" spans="2:6" x14ac:dyDescent="0.2">
      <c r="B1985" s="9" t="s">
        <v>100</v>
      </c>
      <c r="C1985" s="6" t="s">
        <v>5</v>
      </c>
      <c r="D1985" s="6" t="s">
        <v>357</v>
      </c>
      <c r="E1985" s="28" t="s">
        <v>276</v>
      </c>
      <c r="F1985" s="38">
        <v>3.9403094387988648E-2</v>
      </c>
    </row>
    <row r="1986" spans="2:6" x14ac:dyDescent="0.2">
      <c r="B1986" s="9" t="s">
        <v>101</v>
      </c>
      <c r="C1986" s="6" t="s">
        <v>5</v>
      </c>
      <c r="D1986" s="6" t="s">
        <v>357</v>
      </c>
      <c r="E1986" s="28" t="s">
        <v>276</v>
      </c>
      <c r="F1986" s="38">
        <v>3.84040308870819E-2</v>
      </c>
    </row>
    <row r="1987" spans="2:6" x14ac:dyDescent="0.2">
      <c r="B1987" s="9" t="s">
        <v>102</v>
      </c>
      <c r="C1987" s="6" t="s">
        <v>5</v>
      </c>
      <c r="D1987" s="6" t="s">
        <v>357</v>
      </c>
      <c r="E1987" s="28" t="s">
        <v>276</v>
      </c>
      <c r="F1987" s="38">
        <v>4.6158622830924208E-2</v>
      </c>
    </row>
    <row r="1988" spans="2:6" x14ac:dyDescent="0.2">
      <c r="B1988" s="9" t="s">
        <v>103</v>
      </c>
      <c r="C1988" s="6" t="s">
        <v>5</v>
      </c>
      <c r="D1988" s="6" t="s">
        <v>357</v>
      </c>
      <c r="E1988" s="28" t="s">
        <v>276</v>
      </c>
      <c r="F1988" s="38">
        <v>4.715727948990435E-2</v>
      </c>
    </row>
    <row r="1989" spans="2:6" x14ac:dyDescent="0.2">
      <c r="B1989" s="9" t="s">
        <v>104</v>
      </c>
      <c r="C1989" s="6" t="s">
        <v>5</v>
      </c>
      <c r="D1989" s="6" t="s">
        <v>357</v>
      </c>
      <c r="E1989" s="28" t="s">
        <v>276</v>
      </c>
      <c r="F1989" s="8">
        <v>5.672640080767289E-2</v>
      </c>
    </row>
    <row r="1990" spans="2:6" x14ac:dyDescent="0.2">
      <c r="B1990" s="9" t="s">
        <v>105</v>
      </c>
      <c r="C1990" s="6" t="s">
        <v>5</v>
      </c>
      <c r="D1990" s="6" t="s">
        <v>357</v>
      </c>
      <c r="E1990" s="28" t="s">
        <v>276</v>
      </c>
      <c r="F1990" s="8">
        <v>3.5704551648950679E-2</v>
      </c>
    </row>
    <row r="1991" spans="2:6" x14ac:dyDescent="0.2">
      <c r="B1991" s="9" t="s">
        <v>106</v>
      </c>
      <c r="C1991" s="6" t="s">
        <v>5</v>
      </c>
      <c r="D1991" s="6" t="s">
        <v>357</v>
      </c>
      <c r="E1991" s="28" t="s">
        <v>276</v>
      </c>
      <c r="F1991" s="8">
        <v>5.0310320206513992E-2</v>
      </c>
    </row>
    <row r="1992" spans="2:6" x14ac:dyDescent="0.2">
      <c r="B1992" s="9" t="s">
        <v>107</v>
      </c>
      <c r="C1992" s="6" t="s">
        <v>5</v>
      </c>
      <c r="D1992" s="6" t="s">
        <v>358</v>
      </c>
      <c r="E1992" s="28" t="s">
        <v>276</v>
      </c>
      <c r="F1992" s="8">
        <v>6.3409027860341624E-2</v>
      </c>
    </row>
    <row r="1993" spans="2:6" x14ac:dyDescent="0.2">
      <c r="B1993" s="9" t="s">
        <v>108</v>
      </c>
      <c r="C1993" s="6" t="s">
        <v>5</v>
      </c>
      <c r="D1993" s="6" t="s">
        <v>358</v>
      </c>
      <c r="E1993" s="28" t="s">
        <v>276</v>
      </c>
      <c r="F1993" s="8">
        <v>7.553771740249049E-2</v>
      </c>
    </row>
    <row r="1994" spans="2:6" x14ac:dyDescent="0.2">
      <c r="B1994" s="9" t="s">
        <v>109</v>
      </c>
      <c r="C1994" s="6" t="s">
        <v>5</v>
      </c>
      <c r="D1994" s="6" t="s">
        <v>358</v>
      </c>
      <c r="E1994" s="28" t="s">
        <v>276</v>
      </c>
      <c r="F1994" s="8">
        <v>5.7946179948817969E-2</v>
      </c>
    </row>
    <row r="1995" spans="2:6" x14ac:dyDescent="0.2">
      <c r="B1995" s="9" t="s">
        <v>110</v>
      </c>
      <c r="C1995" s="6" t="s">
        <v>5</v>
      </c>
      <c r="D1995" s="6" t="s">
        <v>358</v>
      </c>
      <c r="E1995" s="28" t="s">
        <v>276</v>
      </c>
      <c r="F1995" s="8">
        <v>6.7475124378109444E-2</v>
      </c>
    </row>
    <row r="1996" spans="2:6" x14ac:dyDescent="0.2">
      <c r="B1996" s="9" t="s">
        <v>111</v>
      </c>
      <c r="C1996" s="6" t="s">
        <v>5</v>
      </c>
      <c r="D1996" s="6" t="s">
        <v>358</v>
      </c>
      <c r="E1996" s="28" t="s">
        <v>276</v>
      </c>
      <c r="F1996" s="8">
        <v>7.3676987734797167E-2</v>
      </c>
    </row>
    <row r="1997" spans="2:6" x14ac:dyDescent="0.2">
      <c r="B1997" s="9" t="s">
        <v>112</v>
      </c>
      <c r="C1997" s="6" t="s">
        <v>5</v>
      </c>
      <c r="D1997" s="6" t="s">
        <v>358</v>
      </c>
      <c r="E1997" s="28" t="s">
        <v>276</v>
      </c>
      <c r="F1997" s="8">
        <v>6.0307554535659821E-2</v>
      </c>
    </row>
    <row r="1998" spans="2:6" x14ac:dyDescent="0.2">
      <c r="B1998" s="9" t="s">
        <v>113</v>
      </c>
      <c r="C1998" s="6" t="s">
        <v>5</v>
      </c>
      <c r="D1998" s="6" t="s">
        <v>358</v>
      </c>
      <c r="E1998" s="28" t="s">
        <v>276</v>
      </c>
      <c r="F1998" s="8">
        <v>5.3563548102383063E-2</v>
      </c>
    </row>
    <row r="1999" spans="2:6" x14ac:dyDescent="0.2">
      <c r="B1999" s="9" t="s">
        <v>114</v>
      </c>
      <c r="C1999" s="6" t="s">
        <v>5</v>
      </c>
      <c r="D1999" s="6" t="s">
        <v>358</v>
      </c>
      <c r="E1999" s="28" t="s">
        <v>276</v>
      </c>
      <c r="F1999" s="8">
        <v>4.8513768764290685E-2</v>
      </c>
    </row>
    <row r="2000" spans="2:6" x14ac:dyDescent="0.2">
      <c r="B2000" s="9" t="s">
        <v>115</v>
      </c>
      <c r="C2000" s="6" t="s">
        <v>5</v>
      </c>
      <c r="D2000" s="6" t="s">
        <v>397</v>
      </c>
      <c r="E2000" s="28" t="s">
        <v>276</v>
      </c>
      <c r="F2000" s="8">
        <v>3.2346598706136043E-2</v>
      </c>
    </row>
    <row r="2001" spans="2:6" x14ac:dyDescent="0.2">
      <c r="B2001" s="9" t="s">
        <v>116</v>
      </c>
      <c r="C2001" s="6" t="s">
        <v>5</v>
      </c>
      <c r="D2001" s="6" t="s">
        <v>397</v>
      </c>
      <c r="E2001" s="28" t="s">
        <v>276</v>
      </c>
      <c r="F2001" s="8">
        <v>2.8069756330625896E-2</v>
      </c>
    </row>
    <row r="2002" spans="2:6" x14ac:dyDescent="0.2">
      <c r="B2002" s="9" t="s">
        <v>117</v>
      </c>
      <c r="C2002" s="6" t="s">
        <v>5</v>
      </c>
      <c r="D2002" s="6" t="s">
        <v>397</v>
      </c>
      <c r="E2002" s="28" t="s">
        <v>276</v>
      </c>
      <c r="F2002" s="8">
        <v>3.8518215309046255E-2</v>
      </c>
    </row>
    <row r="2003" spans="2:6" x14ac:dyDescent="0.2">
      <c r="B2003" s="9" t="s">
        <v>118</v>
      </c>
      <c r="C2003" s="6" t="s">
        <v>5</v>
      </c>
      <c r="D2003" s="6" t="s">
        <v>397</v>
      </c>
      <c r="E2003" s="28" t="s">
        <v>276</v>
      </c>
      <c r="F2003" s="8">
        <v>4.5108344341080915E-2</v>
      </c>
    </row>
    <row r="2004" spans="2:6" x14ac:dyDescent="0.2">
      <c r="B2004" s="9" t="s">
        <v>119</v>
      </c>
      <c r="C2004" s="6" t="s">
        <v>5</v>
      </c>
      <c r="D2004" s="6" t="s">
        <v>397</v>
      </c>
      <c r="E2004" s="28" t="s">
        <v>276</v>
      </c>
      <c r="F2004" s="8">
        <v>2.7394621665293363E-2</v>
      </c>
    </row>
    <row r="2005" spans="2:6" x14ac:dyDescent="0.2">
      <c r="B2005" s="9" t="s">
        <v>120</v>
      </c>
      <c r="C2005" s="6" t="s">
        <v>5</v>
      </c>
      <c r="D2005" s="6" t="s">
        <v>397</v>
      </c>
      <c r="E2005" s="28" t="s">
        <v>276</v>
      </c>
      <c r="F2005" s="8">
        <v>4.4079708211013251E-2</v>
      </c>
    </row>
    <row r="2006" spans="2:6" x14ac:dyDescent="0.2">
      <c r="B2006" s="9" t="s">
        <v>121</v>
      </c>
      <c r="C2006" s="6" t="s">
        <v>5</v>
      </c>
      <c r="D2006" s="6" t="s">
        <v>397</v>
      </c>
      <c r="E2006" s="28" t="s">
        <v>276</v>
      </c>
      <c r="F2006" s="8">
        <v>3.7494524748138407E-2</v>
      </c>
    </row>
    <row r="2007" spans="2:6" x14ac:dyDescent="0.2">
      <c r="B2007" s="9" t="s">
        <v>122</v>
      </c>
      <c r="C2007" s="6" t="s">
        <v>5</v>
      </c>
      <c r="D2007" s="6" t="s">
        <v>397</v>
      </c>
      <c r="E2007" s="28" t="s">
        <v>276</v>
      </c>
      <c r="F2007" s="8">
        <v>2.8842906356247044E-2</v>
      </c>
    </row>
    <row r="2008" spans="2:6" x14ac:dyDescent="0.2">
      <c r="B2008" s="9" t="s">
        <v>123</v>
      </c>
      <c r="C2008" s="6" t="s">
        <v>5</v>
      </c>
      <c r="D2008" s="6" t="s">
        <v>456</v>
      </c>
      <c r="E2008" s="28" t="s">
        <v>276</v>
      </c>
      <c r="F2008" s="8">
        <v>9.2504570383912257E-2</v>
      </c>
    </row>
    <row r="2009" spans="2:6" x14ac:dyDescent="0.2">
      <c r="B2009" s="9" t="s">
        <v>124</v>
      </c>
      <c r="C2009" s="6" t="s">
        <v>5</v>
      </c>
      <c r="D2009" s="6" t="s">
        <v>456</v>
      </c>
      <c r="E2009" s="28" t="s">
        <v>276</v>
      </c>
      <c r="F2009" s="8">
        <v>0.11599735702224505</v>
      </c>
    </row>
    <row r="2010" spans="2:6" x14ac:dyDescent="0.2">
      <c r="B2010" s="9" t="s">
        <v>125</v>
      </c>
      <c r="C2010" s="6" t="s">
        <v>5</v>
      </c>
      <c r="D2010" s="6" t="s">
        <v>456</v>
      </c>
      <c r="E2010" s="28" t="s">
        <v>276</v>
      </c>
      <c r="F2010" s="8">
        <v>9.6076917678433557E-2</v>
      </c>
    </row>
    <row r="2011" spans="2:6" x14ac:dyDescent="0.2">
      <c r="B2011" s="9" t="s">
        <v>126</v>
      </c>
      <c r="C2011" s="6" t="s">
        <v>5</v>
      </c>
      <c r="D2011" s="6" t="s">
        <v>456</v>
      </c>
      <c r="E2011" s="28" t="s">
        <v>276</v>
      </c>
      <c r="F2011" s="8">
        <v>6.289901334881022E-2</v>
      </c>
    </row>
    <row r="2012" spans="2:6" x14ac:dyDescent="0.2">
      <c r="B2012" s="9" t="s">
        <v>127</v>
      </c>
      <c r="C2012" s="6" t="s">
        <v>5</v>
      </c>
      <c r="D2012" s="6" t="s">
        <v>456</v>
      </c>
      <c r="E2012" s="28" t="s">
        <v>276</v>
      </c>
      <c r="F2012" s="8">
        <v>6.9390120237577874E-2</v>
      </c>
    </row>
    <row r="2013" spans="2:6" x14ac:dyDescent="0.2">
      <c r="B2013" s="9" t="s">
        <v>128</v>
      </c>
      <c r="C2013" s="6" t="s">
        <v>5</v>
      </c>
      <c r="D2013" s="6" t="s">
        <v>456</v>
      </c>
      <c r="E2013" s="28" t="s">
        <v>276</v>
      </c>
      <c r="F2013" s="8">
        <v>3.6799448180720826E-2</v>
      </c>
    </row>
    <row r="2014" spans="2:6" x14ac:dyDescent="0.2">
      <c r="B2014" s="9" t="s">
        <v>69</v>
      </c>
      <c r="C2014" s="6" t="s">
        <v>4</v>
      </c>
      <c r="D2014" s="6" t="s">
        <v>398</v>
      </c>
      <c r="E2014" s="28" t="s">
        <v>276</v>
      </c>
      <c r="F2014" s="8">
        <v>6.8052077338269387E-2</v>
      </c>
    </row>
    <row r="2015" spans="2:6" x14ac:dyDescent="0.2">
      <c r="B2015" s="9" t="s">
        <v>70</v>
      </c>
      <c r="C2015" s="6" t="s">
        <v>4</v>
      </c>
      <c r="D2015" s="6" t="s">
        <v>398</v>
      </c>
      <c r="E2015" s="28" t="s">
        <v>276</v>
      </c>
      <c r="F2015" s="8">
        <v>9.7680605204090123E-2</v>
      </c>
    </row>
    <row r="2016" spans="2:6" x14ac:dyDescent="0.2">
      <c r="B2016" s="9" t="s">
        <v>71</v>
      </c>
      <c r="C2016" s="6" t="s">
        <v>4</v>
      </c>
      <c r="D2016" s="6" t="s">
        <v>398</v>
      </c>
      <c r="E2016" s="28" t="s">
        <v>276</v>
      </c>
      <c r="F2016" s="8">
        <v>4.7152762257924773E-2</v>
      </c>
    </row>
    <row r="2017" spans="2:6" x14ac:dyDescent="0.2">
      <c r="B2017" s="9" t="s">
        <v>72</v>
      </c>
      <c r="C2017" s="6" t="s">
        <v>4</v>
      </c>
      <c r="D2017" s="6" t="s">
        <v>398</v>
      </c>
      <c r="E2017" s="28" t="s">
        <v>276</v>
      </c>
      <c r="F2017" s="8">
        <v>5.3564871811486212E-2</v>
      </c>
    </row>
    <row r="2018" spans="2:6" x14ac:dyDescent="0.2">
      <c r="B2018" s="9" t="s">
        <v>73</v>
      </c>
      <c r="C2018" s="6" t="s">
        <v>4</v>
      </c>
      <c r="D2018" s="6" t="s">
        <v>398</v>
      </c>
      <c r="E2018" s="28" t="s">
        <v>276</v>
      </c>
      <c r="F2018" s="8">
        <v>5.9029789908950706E-2</v>
      </c>
    </row>
    <row r="2019" spans="2:6" x14ac:dyDescent="0.2">
      <c r="B2019" s="9" t="s">
        <v>74</v>
      </c>
      <c r="C2019" s="6" t="s">
        <v>4</v>
      </c>
      <c r="D2019" s="6" t="s">
        <v>398</v>
      </c>
      <c r="E2019" s="28" t="s">
        <v>276</v>
      </c>
      <c r="F2019" s="8">
        <v>4.6677737085143639E-2</v>
      </c>
    </row>
    <row r="2020" spans="2:6" x14ac:dyDescent="0.2">
      <c r="B2020" s="9" t="s">
        <v>75</v>
      </c>
      <c r="C2020" s="6" t="s">
        <v>4</v>
      </c>
      <c r="D2020" s="6" t="s">
        <v>398</v>
      </c>
      <c r="E2020" s="28" t="s">
        <v>276</v>
      </c>
      <c r="F2020" s="8">
        <v>6.7365831995354064E-2</v>
      </c>
    </row>
    <row r="2021" spans="2:6" x14ac:dyDescent="0.2">
      <c r="B2021" s="9" t="s">
        <v>76</v>
      </c>
      <c r="C2021" s="6" t="s">
        <v>4</v>
      </c>
      <c r="D2021" s="6" t="s">
        <v>398</v>
      </c>
      <c r="E2021" s="28" t="s">
        <v>276</v>
      </c>
      <c r="F2021" s="8">
        <v>5.0761972168934882E-2</v>
      </c>
    </row>
    <row r="2022" spans="2:6" x14ac:dyDescent="0.2">
      <c r="B2022" s="9" t="s">
        <v>77</v>
      </c>
      <c r="C2022" s="6" t="s">
        <v>4</v>
      </c>
      <c r="D2022" s="6" t="s">
        <v>457</v>
      </c>
      <c r="E2022" s="28" t="s">
        <v>276</v>
      </c>
      <c r="F2022" s="8">
        <v>9.3530239099859358E-2</v>
      </c>
    </row>
    <row r="2023" spans="2:6" x14ac:dyDescent="0.2">
      <c r="B2023" s="9" t="s">
        <v>78</v>
      </c>
      <c r="C2023" s="6" t="s">
        <v>4</v>
      </c>
      <c r="D2023" s="6" t="s">
        <v>457</v>
      </c>
      <c r="E2023" s="28" t="s">
        <v>276</v>
      </c>
      <c r="F2023" s="8">
        <v>0.14567054696220702</v>
      </c>
    </row>
    <row r="2024" spans="2:6" x14ac:dyDescent="0.2">
      <c r="B2024" s="9" t="s">
        <v>79</v>
      </c>
      <c r="C2024" s="6" t="s">
        <v>4</v>
      </c>
      <c r="D2024" s="6" t="s">
        <v>457</v>
      </c>
      <c r="E2024" s="28" t="s">
        <v>276</v>
      </c>
      <c r="F2024" s="8">
        <v>0.18666308988889638</v>
      </c>
    </row>
    <row r="2025" spans="2:6" x14ac:dyDescent="0.2">
      <c r="B2025" s="9" t="s">
        <v>80</v>
      </c>
      <c r="C2025" s="6" t="s">
        <v>4</v>
      </c>
      <c r="D2025" s="6" t="s">
        <v>457</v>
      </c>
      <c r="E2025" s="28" t="s">
        <v>276</v>
      </c>
      <c r="F2025" s="8">
        <v>0.1715590759554472</v>
      </c>
    </row>
    <row r="2026" spans="2:6" x14ac:dyDescent="0.2">
      <c r="B2026" s="9" t="s">
        <v>81</v>
      </c>
      <c r="C2026" s="6" t="s">
        <v>4</v>
      </c>
      <c r="D2026" s="6" t="s">
        <v>457</v>
      </c>
      <c r="E2026" s="28" t="s">
        <v>276</v>
      </c>
      <c r="F2026" s="8">
        <v>8.1630893888457873E-2</v>
      </c>
    </row>
    <row r="2027" spans="2:6" x14ac:dyDescent="0.2">
      <c r="B2027" s="9" t="s">
        <v>82</v>
      </c>
      <c r="C2027" s="6" t="s">
        <v>4</v>
      </c>
      <c r="D2027" s="6" t="s">
        <v>457</v>
      </c>
      <c r="E2027" s="28" t="s">
        <v>276</v>
      </c>
      <c r="F2027" s="8">
        <v>0.11706832878391989</v>
      </c>
    </row>
    <row r="2028" spans="2:6" x14ac:dyDescent="0.2">
      <c r="B2028" s="9" t="s">
        <v>83</v>
      </c>
      <c r="C2028" s="6" t="s">
        <v>4</v>
      </c>
      <c r="D2028" s="6" t="s">
        <v>457</v>
      </c>
      <c r="E2028" s="28" t="s">
        <v>276</v>
      </c>
      <c r="F2028" s="8">
        <v>0.11793273091734591</v>
      </c>
    </row>
    <row r="2029" spans="2:6" x14ac:dyDescent="0.2">
      <c r="B2029" s="9" t="s">
        <v>84</v>
      </c>
      <c r="C2029" s="6" t="s">
        <v>4</v>
      </c>
      <c r="D2029" s="6" t="s">
        <v>457</v>
      </c>
      <c r="E2029" s="28" t="s">
        <v>276</v>
      </c>
      <c r="F2029" s="8">
        <v>0.11604348613254477</v>
      </c>
    </row>
    <row r="2030" spans="2:6" x14ac:dyDescent="0.2">
      <c r="B2030" s="9" t="s">
        <v>85</v>
      </c>
      <c r="C2030" s="6" t="s">
        <v>4</v>
      </c>
      <c r="D2030" s="6" t="s">
        <v>458</v>
      </c>
      <c r="E2030" s="28" t="s">
        <v>276</v>
      </c>
      <c r="F2030" s="8">
        <v>0.1269489396290549</v>
      </c>
    </row>
    <row r="2031" spans="2:6" x14ac:dyDescent="0.2">
      <c r="B2031" s="9" t="s">
        <v>86</v>
      </c>
      <c r="C2031" s="6" t="s">
        <v>4</v>
      </c>
      <c r="D2031" s="6" t="s">
        <v>458</v>
      </c>
      <c r="E2031" s="28" t="s">
        <v>276</v>
      </c>
      <c r="F2031" s="8">
        <v>0.11783071403911677</v>
      </c>
    </row>
    <row r="2032" spans="2:6" x14ac:dyDescent="0.2">
      <c r="B2032" s="9" t="s">
        <v>87</v>
      </c>
      <c r="C2032" s="6" t="s">
        <v>4</v>
      </c>
      <c r="D2032" s="6" t="s">
        <v>458</v>
      </c>
      <c r="E2032" s="28" t="s">
        <v>276</v>
      </c>
      <c r="F2032" s="8">
        <v>0.12666443346453396</v>
      </c>
    </row>
    <row r="2033" spans="2:6" x14ac:dyDescent="0.2">
      <c r="B2033" s="9" t="s">
        <v>88</v>
      </c>
      <c r="C2033" s="6" t="s">
        <v>4</v>
      </c>
      <c r="D2033" s="6" t="s">
        <v>458</v>
      </c>
      <c r="E2033" s="28" t="s">
        <v>276</v>
      </c>
      <c r="F2033" s="8">
        <v>8.8775247415474032E-2</v>
      </c>
    </row>
    <row r="2034" spans="2:6" x14ac:dyDescent="0.2">
      <c r="B2034" s="9" t="s">
        <v>89</v>
      </c>
      <c r="C2034" s="6" t="s">
        <v>4</v>
      </c>
      <c r="D2034" s="6" t="s">
        <v>458</v>
      </c>
      <c r="E2034" s="28" t="s">
        <v>276</v>
      </c>
      <c r="F2034" s="8">
        <v>0.11564171122994651</v>
      </c>
    </row>
    <row r="2035" spans="2:6" x14ac:dyDescent="0.2">
      <c r="B2035" s="9" t="s">
        <v>90</v>
      </c>
      <c r="C2035" s="6" t="s">
        <v>4</v>
      </c>
      <c r="D2035" s="6" t="s">
        <v>458</v>
      </c>
      <c r="E2035" s="28" t="s">
        <v>276</v>
      </c>
      <c r="F2035" s="8">
        <v>0.121580547112462</v>
      </c>
    </row>
    <row r="2036" spans="2:6" x14ac:dyDescent="0.2">
      <c r="B2036" s="9" t="s">
        <v>91</v>
      </c>
      <c r="C2036" s="6" t="s">
        <v>4</v>
      </c>
      <c r="D2036" s="6" t="s">
        <v>458</v>
      </c>
      <c r="E2036" s="28" t="s">
        <v>276</v>
      </c>
      <c r="F2036" s="8">
        <v>8.5754221600997313E-2</v>
      </c>
    </row>
    <row r="2037" spans="2:6" x14ac:dyDescent="0.2">
      <c r="B2037" s="9" t="s">
        <v>92</v>
      </c>
      <c r="C2037" s="6" t="s">
        <v>4</v>
      </c>
      <c r="D2037" s="6" t="s">
        <v>458</v>
      </c>
      <c r="E2037" s="28" t="s">
        <v>276</v>
      </c>
      <c r="F2037" s="8">
        <v>7.5761520437386098E-2</v>
      </c>
    </row>
    <row r="2038" spans="2:6" x14ac:dyDescent="0.2">
      <c r="B2038" s="9" t="s">
        <v>93</v>
      </c>
      <c r="C2038" s="6" t="s">
        <v>4</v>
      </c>
      <c r="D2038" s="6" t="s">
        <v>459</v>
      </c>
      <c r="E2038" s="28" t="s">
        <v>276</v>
      </c>
      <c r="F2038" s="8">
        <v>8.5854937078915963E-2</v>
      </c>
    </row>
    <row r="2039" spans="2:6" x14ac:dyDescent="0.2">
      <c r="B2039" s="9" t="s">
        <v>94</v>
      </c>
      <c r="C2039" s="6" t="s">
        <v>4</v>
      </c>
      <c r="D2039" s="6" t="s">
        <v>459</v>
      </c>
      <c r="E2039" s="28" t="s">
        <v>276</v>
      </c>
      <c r="F2039" s="8">
        <v>7.5959229779930137E-2</v>
      </c>
    </row>
    <row r="2040" spans="2:6" x14ac:dyDescent="0.2">
      <c r="B2040" s="9" t="s">
        <v>95</v>
      </c>
      <c r="C2040" s="6" t="s">
        <v>4</v>
      </c>
      <c r="D2040" s="6" t="s">
        <v>459</v>
      </c>
      <c r="E2040" s="28" t="s">
        <v>276</v>
      </c>
      <c r="F2040" s="8">
        <v>0.11404396210797388</v>
      </c>
    </row>
    <row r="2041" spans="2:6" x14ac:dyDescent="0.2">
      <c r="B2041" s="9" t="s">
        <v>96</v>
      </c>
      <c r="C2041" s="6" t="s">
        <v>4</v>
      </c>
      <c r="D2041" s="6" t="s">
        <v>459</v>
      </c>
      <c r="E2041" s="28" t="s">
        <v>276</v>
      </c>
      <c r="F2041" s="8">
        <v>5.9530997568498167E-2</v>
      </c>
    </row>
    <row r="2042" spans="2:6" x14ac:dyDescent="0.2">
      <c r="B2042" s="9" t="s">
        <v>97</v>
      </c>
      <c r="C2042" s="6" t="s">
        <v>4</v>
      </c>
      <c r="D2042" s="6" t="s">
        <v>459</v>
      </c>
      <c r="E2042" s="28" t="s">
        <v>276</v>
      </c>
      <c r="F2042" s="8">
        <v>7.6566173563864109E-2</v>
      </c>
    </row>
    <row r="2043" spans="2:6" x14ac:dyDescent="0.2">
      <c r="B2043" s="9" t="s">
        <v>98</v>
      </c>
      <c r="C2043" s="6" t="s">
        <v>4</v>
      </c>
      <c r="D2043" s="6" t="s">
        <v>459</v>
      </c>
      <c r="E2043" s="28" t="s">
        <v>276</v>
      </c>
      <c r="F2043" s="8">
        <v>0.10062627542044894</v>
      </c>
    </row>
    <row r="2044" spans="2:6" x14ac:dyDescent="0.2">
      <c r="B2044" s="9" t="s">
        <v>39</v>
      </c>
      <c r="C2044" s="6" t="s">
        <v>3</v>
      </c>
      <c r="D2044" s="6" t="s">
        <v>459</v>
      </c>
      <c r="E2044" s="28" t="s">
        <v>276</v>
      </c>
      <c r="F2044" s="8">
        <v>7.5856030231807911E-2</v>
      </c>
    </row>
    <row r="2045" spans="2:6" x14ac:dyDescent="0.2">
      <c r="B2045" s="9" t="s">
        <v>40</v>
      </c>
      <c r="C2045" s="6" t="s">
        <v>3</v>
      </c>
      <c r="D2045" s="6" t="s">
        <v>459</v>
      </c>
      <c r="E2045" s="28" t="s">
        <v>276</v>
      </c>
      <c r="F2045" s="8">
        <v>0.11664127536862723</v>
      </c>
    </row>
    <row r="2046" spans="2:6" x14ac:dyDescent="0.2">
      <c r="B2046" s="9" t="s">
        <v>41</v>
      </c>
      <c r="C2046" s="6" t="s">
        <v>3</v>
      </c>
      <c r="D2046" s="6" t="s">
        <v>460</v>
      </c>
      <c r="E2046" s="28" t="s">
        <v>276</v>
      </c>
      <c r="F2046" s="8">
        <v>0.11867506766473397</v>
      </c>
    </row>
    <row r="2047" spans="2:6" x14ac:dyDescent="0.2">
      <c r="B2047" s="9" t="s">
        <v>42</v>
      </c>
      <c r="C2047" s="6" t="s">
        <v>3</v>
      </c>
      <c r="D2047" s="6" t="s">
        <v>460</v>
      </c>
      <c r="E2047" s="28" t="s">
        <v>276</v>
      </c>
      <c r="F2047" s="8">
        <v>0.11604221449988913</v>
      </c>
    </row>
    <row r="2048" spans="2:6" x14ac:dyDescent="0.2">
      <c r="B2048" s="9" t="s">
        <v>43</v>
      </c>
      <c r="C2048" s="6" t="s">
        <v>3</v>
      </c>
      <c r="D2048" s="6" t="s">
        <v>460</v>
      </c>
      <c r="E2048" s="28" t="s">
        <v>276</v>
      </c>
      <c r="F2048" s="8">
        <v>0.11151839842097842</v>
      </c>
    </row>
    <row r="2049" spans="2:6" x14ac:dyDescent="0.2">
      <c r="B2049" s="9" t="s">
        <v>44</v>
      </c>
      <c r="C2049" s="6" t="s">
        <v>3</v>
      </c>
      <c r="D2049" s="6" t="s">
        <v>460</v>
      </c>
      <c r="E2049" s="28" t="s">
        <v>276</v>
      </c>
      <c r="F2049" s="8">
        <v>0.14066781094442091</v>
      </c>
    </row>
    <row r="2050" spans="2:6" x14ac:dyDescent="0.2">
      <c r="B2050" s="9" t="s">
        <v>45</v>
      </c>
      <c r="C2050" s="6" t="s">
        <v>3</v>
      </c>
      <c r="D2050" s="6" t="s">
        <v>460</v>
      </c>
      <c r="E2050" s="28" t="s">
        <v>276</v>
      </c>
      <c r="F2050" s="8">
        <v>0.14645022949971381</v>
      </c>
    </row>
    <row r="2051" spans="2:6" x14ac:dyDescent="0.2">
      <c r="B2051" s="9" t="s">
        <v>46</v>
      </c>
      <c r="C2051" s="6" t="s">
        <v>3</v>
      </c>
      <c r="D2051" s="6" t="s">
        <v>460</v>
      </c>
      <c r="E2051" s="28" t="s">
        <v>276</v>
      </c>
      <c r="F2051" s="8">
        <v>0.12100565924015039</v>
      </c>
    </row>
    <row r="2052" spans="2:6" x14ac:dyDescent="0.2">
      <c r="B2052" s="9" t="s">
        <v>47</v>
      </c>
      <c r="C2052" s="6" t="s">
        <v>3</v>
      </c>
      <c r="D2052" s="6" t="s">
        <v>460</v>
      </c>
      <c r="E2052" s="28" t="s">
        <v>276</v>
      </c>
      <c r="F2052" s="8">
        <v>0.13636852868367239</v>
      </c>
    </row>
    <row r="2053" spans="2:6" x14ac:dyDescent="0.2">
      <c r="B2053" s="9" t="s">
        <v>48</v>
      </c>
      <c r="C2053" s="6" t="s">
        <v>3</v>
      </c>
      <c r="D2053" s="6" t="s">
        <v>460</v>
      </c>
      <c r="E2053" s="28" t="s">
        <v>276</v>
      </c>
      <c r="F2053" s="8">
        <v>0.11597868304579534</v>
      </c>
    </row>
    <row r="2054" spans="2:6" x14ac:dyDescent="0.2">
      <c r="B2054" s="9" t="s">
        <v>49</v>
      </c>
      <c r="C2054" s="6" t="s">
        <v>3</v>
      </c>
      <c r="D2054" s="6" t="s">
        <v>461</v>
      </c>
      <c r="E2054" s="28" t="s">
        <v>276</v>
      </c>
      <c r="F2054" s="8">
        <v>0.13945584513936352</v>
      </c>
    </row>
    <row r="2055" spans="2:6" x14ac:dyDescent="0.2">
      <c r="B2055" s="9" t="s">
        <v>50</v>
      </c>
      <c r="C2055" s="6" t="s">
        <v>3</v>
      </c>
      <c r="D2055" s="6" t="s">
        <v>461</v>
      </c>
      <c r="E2055" s="28" t="s">
        <v>276</v>
      </c>
      <c r="F2055" s="8">
        <v>0.12457839190512458</v>
      </c>
    </row>
    <row r="2056" spans="2:6" x14ac:dyDescent="0.2">
      <c r="B2056" s="9" t="s">
        <v>51</v>
      </c>
      <c r="C2056" s="6" t="s">
        <v>3</v>
      </c>
      <c r="D2056" s="6" t="s">
        <v>461</v>
      </c>
      <c r="E2056" s="28" t="s">
        <v>276</v>
      </c>
      <c r="F2056" s="8">
        <v>0.12339258158541463</v>
      </c>
    </row>
    <row r="2057" spans="2:6" x14ac:dyDescent="0.2">
      <c r="B2057" s="9" t="s">
        <v>52</v>
      </c>
      <c r="C2057" s="6" t="s">
        <v>3</v>
      </c>
      <c r="D2057" s="6" t="s">
        <v>461</v>
      </c>
      <c r="E2057" s="28" t="s">
        <v>276</v>
      </c>
      <c r="F2057" s="8">
        <v>0.12571280456194919</v>
      </c>
    </row>
    <row r="2058" spans="2:6" x14ac:dyDescent="0.2">
      <c r="B2058" s="9" t="s">
        <v>53</v>
      </c>
      <c r="C2058" s="6" t="s">
        <v>3</v>
      </c>
      <c r="D2058" s="6" t="s">
        <v>461</v>
      </c>
      <c r="E2058" s="28" t="s">
        <v>276</v>
      </c>
      <c r="F2058" s="8">
        <v>0.12807427649557174</v>
      </c>
    </row>
    <row r="2059" spans="2:6" x14ac:dyDescent="0.2">
      <c r="B2059" s="9" t="s">
        <v>54</v>
      </c>
      <c r="C2059" s="6" t="s">
        <v>3</v>
      </c>
      <c r="D2059" s="6" t="s">
        <v>461</v>
      </c>
      <c r="E2059" s="28" t="s">
        <v>276</v>
      </c>
      <c r="F2059" s="8">
        <v>0.10148828620166202</v>
      </c>
    </row>
    <row r="2060" spans="2:6" x14ac:dyDescent="0.2">
      <c r="B2060" s="9" t="s">
        <v>55</v>
      </c>
      <c r="C2060" s="6" t="s">
        <v>3</v>
      </c>
      <c r="D2060" s="6" t="s">
        <v>461</v>
      </c>
      <c r="E2060" s="28" t="s">
        <v>276</v>
      </c>
      <c r="F2060" s="8">
        <v>0.11104776384137843</v>
      </c>
    </row>
    <row r="2061" spans="2:6" x14ac:dyDescent="0.2">
      <c r="B2061" s="9" t="s">
        <v>56</v>
      </c>
      <c r="C2061" s="6" t="s">
        <v>3</v>
      </c>
      <c r="D2061" s="6" t="s">
        <v>461</v>
      </c>
      <c r="E2061" s="28" t="s">
        <v>276</v>
      </c>
      <c r="F2061" s="8">
        <v>7.1860148296051321E-2</v>
      </c>
    </row>
    <row r="2062" spans="2:6" x14ac:dyDescent="0.2">
      <c r="B2062" s="9" t="s">
        <v>57</v>
      </c>
      <c r="C2062" s="6" t="s">
        <v>3</v>
      </c>
      <c r="D2062" s="6" t="s">
        <v>462</v>
      </c>
      <c r="E2062" s="28" t="s">
        <v>276</v>
      </c>
      <c r="F2062" s="8">
        <v>0.16516335939065943</v>
      </c>
    </row>
    <row r="2063" spans="2:6" x14ac:dyDescent="0.2">
      <c r="B2063" s="9" t="s">
        <v>58</v>
      </c>
      <c r="C2063" s="6" t="s">
        <v>3</v>
      </c>
      <c r="D2063" s="6" t="s">
        <v>462</v>
      </c>
      <c r="E2063" s="28" t="s">
        <v>276</v>
      </c>
      <c r="F2063" s="8">
        <v>0.20380037586134894</v>
      </c>
    </row>
    <row r="2064" spans="2:6" x14ac:dyDescent="0.2">
      <c r="B2064" s="9" t="s">
        <v>59</v>
      </c>
      <c r="C2064" s="6" t="s">
        <v>3</v>
      </c>
      <c r="D2064" s="6" t="s">
        <v>462</v>
      </c>
      <c r="E2064" s="28" t="s">
        <v>276</v>
      </c>
      <c r="F2064" s="8">
        <v>0.16307265956525505</v>
      </c>
    </row>
    <row r="2065" spans="2:6" x14ac:dyDescent="0.2">
      <c r="B2065" s="9" t="s">
        <v>60</v>
      </c>
      <c r="C2065" s="6" t="s">
        <v>3</v>
      </c>
      <c r="D2065" s="6" t="s">
        <v>462</v>
      </c>
      <c r="E2065" s="28" t="s">
        <v>276</v>
      </c>
      <c r="F2065" s="8">
        <v>9.213617530220837E-2</v>
      </c>
    </row>
    <row r="2066" spans="2:6" x14ac:dyDescent="0.2">
      <c r="B2066" s="9" t="s">
        <v>61</v>
      </c>
      <c r="C2066" s="6" t="s">
        <v>3</v>
      </c>
      <c r="D2066" s="6" t="s">
        <v>462</v>
      </c>
      <c r="E2066" s="28" t="s">
        <v>276</v>
      </c>
      <c r="F2066" s="8">
        <v>0.18487793315951648</v>
      </c>
    </row>
    <row r="2067" spans="2:6" x14ac:dyDescent="0.2">
      <c r="B2067" s="9" t="s">
        <v>62</v>
      </c>
      <c r="C2067" s="6" t="s">
        <v>3</v>
      </c>
      <c r="D2067" s="6" t="s">
        <v>462</v>
      </c>
      <c r="E2067" s="28" t="s">
        <v>276</v>
      </c>
      <c r="F2067" s="8">
        <v>6.8537318635353575E-2</v>
      </c>
    </row>
    <row r="2068" spans="2:6" x14ac:dyDescent="0.2">
      <c r="B2068" s="9" t="s">
        <v>63</v>
      </c>
      <c r="C2068" s="6" t="s">
        <v>3</v>
      </c>
      <c r="D2068" s="6" t="s">
        <v>462</v>
      </c>
      <c r="E2068" s="28" t="s">
        <v>276</v>
      </c>
      <c r="F2068" s="8">
        <v>0.14407744874715261</v>
      </c>
    </row>
    <row r="2069" spans="2:6" x14ac:dyDescent="0.2">
      <c r="B2069" s="9" t="s">
        <v>64</v>
      </c>
      <c r="C2069" s="6" t="s">
        <v>3</v>
      </c>
      <c r="D2069" s="6" t="s">
        <v>462</v>
      </c>
      <c r="E2069" s="28" t="s">
        <v>276</v>
      </c>
      <c r="F2069" s="8">
        <v>6.5855959037930331E-2</v>
      </c>
    </row>
    <row r="2070" spans="2:6" x14ac:dyDescent="0.2">
      <c r="B2070" s="9" t="s">
        <v>65</v>
      </c>
      <c r="C2070" s="6" t="s">
        <v>3</v>
      </c>
      <c r="D2070" s="6" t="s">
        <v>463</v>
      </c>
      <c r="E2070" s="28" t="s">
        <v>276</v>
      </c>
      <c r="F2070" s="8">
        <v>0.13050346864482451</v>
      </c>
    </row>
    <row r="2071" spans="2:6" x14ac:dyDescent="0.2">
      <c r="B2071" s="9" t="s">
        <v>66</v>
      </c>
      <c r="C2071" s="6" t="s">
        <v>3</v>
      </c>
      <c r="D2071" s="6" t="s">
        <v>463</v>
      </c>
      <c r="E2071" s="28" t="s">
        <v>276</v>
      </c>
      <c r="F2071" s="8">
        <v>0.15848884842967684</v>
      </c>
    </row>
    <row r="2072" spans="2:6" x14ac:dyDescent="0.2">
      <c r="B2072" s="9" t="s">
        <v>67</v>
      </c>
      <c r="C2072" s="6" t="s">
        <v>3</v>
      </c>
      <c r="D2072" s="6" t="s">
        <v>463</v>
      </c>
      <c r="E2072" s="28" t="s">
        <v>276</v>
      </c>
      <c r="F2072" s="8">
        <v>1.4060086027720041E-2</v>
      </c>
    </row>
    <row r="2073" spans="2:6" x14ac:dyDescent="0.2">
      <c r="B2073" s="9" t="s">
        <v>68</v>
      </c>
      <c r="C2073" s="6" t="s">
        <v>3</v>
      </c>
      <c r="D2073" s="6" t="s">
        <v>463</v>
      </c>
      <c r="E2073" s="28" t="s">
        <v>276</v>
      </c>
      <c r="F2073" s="8">
        <v>0.13393005138405437</v>
      </c>
    </row>
    <row r="2074" spans="2:6" x14ac:dyDescent="0.2">
      <c r="B2074" s="9" t="s">
        <v>9</v>
      </c>
      <c r="C2074" s="6" t="s">
        <v>2</v>
      </c>
      <c r="D2074" s="6" t="s">
        <v>463</v>
      </c>
      <c r="E2074" s="28" t="s">
        <v>276</v>
      </c>
      <c r="F2074" s="8">
        <v>0.1508139765456338</v>
      </c>
    </row>
    <row r="2075" spans="2:6" x14ac:dyDescent="0.2">
      <c r="B2075" s="9" t="s">
        <v>10</v>
      </c>
      <c r="C2075" s="6" t="s">
        <v>2</v>
      </c>
      <c r="D2075" s="6" t="s">
        <v>463</v>
      </c>
      <c r="E2075" s="28" t="s">
        <v>276</v>
      </c>
      <c r="F2075" s="8">
        <v>0.13390211243387209</v>
      </c>
    </row>
    <row r="2076" spans="2:6" x14ac:dyDescent="0.2">
      <c r="B2076" s="9" t="s">
        <v>11</v>
      </c>
      <c r="C2076" s="6" t="s">
        <v>2</v>
      </c>
      <c r="D2076" s="6" t="s">
        <v>463</v>
      </c>
      <c r="E2076" s="28" t="s">
        <v>276</v>
      </c>
      <c r="F2076" s="8">
        <v>0.22600462154088938</v>
      </c>
    </row>
    <row r="2077" spans="2:6" x14ac:dyDescent="0.2">
      <c r="B2077" s="9" t="s">
        <v>12</v>
      </c>
      <c r="C2077" s="6" t="s">
        <v>2</v>
      </c>
      <c r="D2077" s="6" t="s">
        <v>463</v>
      </c>
      <c r="E2077" s="28" t="s">
        <v>276</v>
      </c>
      <c r="F2077" s="8" t="s">
        <v>479</v>
      </c>
    </row>
    <row r="2078" spans="2:6" x14ac:dyDescent="0.2">
      <c r="B2078" s="9" t="s">
        <v>13</v>
      </c>
      <c r="C2078" s="6" t="s">
        <v>2</v>
      </c>
      <c r="D2078" s="6"/>
      <c r="E2078" s="28" t="s">
        <v>276</v>
      </c>
      <c r="F2078" s="8"/>
    </row>
    <row r="2079" spans="2:6" x14ac:dyDescent="0.2">
      <c r="B2079" s="9" t="s">
        <v>14</v>
      </c>
      <c r="C2079" s="6" t="s">
        <v>2</v>
      </c>
      <c r="D2079" s="6" t="s">
        <v>464</v>
      </c>
      <c r="E2079" s="28" t="s">
        <v>276</v>
      </c>
      <c r="F2079" s="8">
        <v>0.20386598937531503</v>
      </c>
    </row>
    <row r="2080" spans="2:6" x14ac:dyDescent="0.2">
      <c r="B2080" s="9" t="s">
        <v>15</v>
      </c>
      <c r="C2080" s="6" t="s">
        <v>2</v>
      </c>
      <c r="D2080" s="6" t="s">
        <v>464</v>
      </c>
      <c r="E2080" s="28" t="s">
        <v>276</v>
      </c>
      <c r="F2080" s="8">
        <v>0.16045762358840512</v>
      </c>
    </row>
    <row r="2081" spans="2:6" x14ac:dyDescent="0.2">
      <c r="B2081" s="9" t="s">
        <v>16</v>
      </c>
      <c r="C2081" s="6" t="s">
        <v>2</v>
      </c>
      <c r="D2081" s="6" t="s">
        <v>464</v>
      </c>
      <c r="E2081" s="28" t="s">
        <v>276</v>
      </c>
      <c r="F2081" s="8">
        <v>0.18295283349778058</v>
      </c>
    </row>
    <row r="2082" spans="2:6" x14ac:dyDescent="0.2">
      <c r="B2082" s="9" t="s">
        <v>17</v>
      </c>
      <c r="C2082" s="6" t="s">
        <v>2</v>
      </c>
      <c r="D2082" s="6"/>
      <c r="E2082" s="28" t="s">
        <v>276</v>
      </c>
      <c r="F2082" s="8"/>
    </row>
    <row r="2083" spans="2:6" x14ac:dyDescent="0.2">
      <c r="B2083" s="9" t="s">
        <v>18</v>
      </c>
      <c r="C2083" s="6" t="s">
        <v>2</v>
      </c>
      <c r="D2083" s="6" t="s">
        <v>464</v>
      </c>
      <c r="E2083" s="28" t="s">
        <v>276</v>
      </c>
      <c r="F2083" s="8">
        <v>0.14378331489513033</v>
      </c>
    </row>
    <row r="2084" spans="2:6" x14ac:dyDescent="0.2">
      <c r="B2084" s="9" t="s">
        <v>19</v>
      </c>
      <c r="C2084" s="6" t="s">
        <v>2</v>
      </c>
      <c r="D2084" s="6" t="s">
        <v>464</v>
      </c>
      <c r="E2084" s="28" t="s">
        <v>276</v>
      </c>
      <c r="F2084" s="8">
        <v>0.17025440313111548</v>
      </c>
    </row>
    <row r="2085" spans="2:6" x14ac:dyDescent="0.2">
      <c r="B2085" s="9" t="s">
        <v>20</v>
      </c>
      <c r="C2085" s="6" t="s">
        <v>2</v>
      </c>
      <c r="D2085" s="6" t="s">
        <v>464</v>
      </c>
      <c r="E2085" s="28" t="s">
        <v>276</v>
      </c>
      <c r="F2085" s="8">
        <v>0.20751191254788376</v>
      </c>
    </row>
    <row r="2086" spans="2:6" x14ac:dyDescent="0.2">
      <c r="B2086" s="9" t="s">
        <v>21</v>
      </c>
      <c r="C2086" s="6" t="s">
        <v>2</v>
      </c>
      <c r="D2086" s="6" t="s">
        <v>464</v>
      </c>
      <c r="E2086" s="28" t="s">
        <v>276</v>
      </c>
      <c r="F2086" s="8">
        <v>0.20049695827264163</v>
      </c>
    </row>
    <row r="2087" spans="2:6" x14ac:dyDescent="0.2">
      <c r="B2087" s="9" t="s">
        <v>22</v>
      </c>
      <c r="C2087" s="6" t="s">
        <v>2</v>
      </c>
      <c r="D2087" s="6" t="s">
        <v>464</v>
      </c>
      <c r="E2087" s="28" t="s">
        <v>276</v>
      </c>
      <c r="F2087" s="8">
        <v>0.14851167466775861</v>
      </c>
    </row>
    <row r="2088" spans="2:6" x14ac:dyDescent="0.2">
      <c r="B2088" s="9" t="s">
        <v>23</v>
      </c>
      <c r="C2088" s="6" t="s">
        <v>2</v>
      </c>
      <c r="D2088" s="6" t="s">
        <v>465</v>
      </c>
      <c r="E2088" s="28" t="s">
        <v>276</v>
      </c>
      <c r="F2088" s="8">
        <v>0.13118622891649895</v>
      </c>
    </row>
    <row r="2089" spans="2:6" x14ac:dyDescent="0.2">
      <c r="B2089" s="9" t="s">
        <v>24</v>
      </c>
      <c r="C2089" s="6" t="s">
        <v>2</v>
      </c>
      <c r="D2089" s="6" t="s">
        <v>465</v>
      </c>
      <c r="E2089" s="28" t="s">
        <v>276</v>
      </c>
      <c r="F2089" s="8">
        <v>0.18214468958440225</v>
      </c>
    </row>
    <row r="2090" spans="2:6" x14ac:dyDescent="0.2">
      <c r="B2090" s="9" t="s">
        <v>25</v>
      </c>
      <c r="C2090" s="6" t="s">
        <v>2</v>
      </c>
      <c r="D2090" s="6" t="s">
        <v>465</v>
      </c>
      <c r="E2090" s="28" t="s">
        <v>276</v>
      </c>
      <c r="F2090" s="8">
        <v>0.11673302152989833</v>
      </c>
    </row>
    <row r="2091" spans="2:6" x14ac:dyDescent="0.2">
      <c r="B2091" s="9" t="s">
        <v>26</v>
      </c>
      <c r="C2091" s="6" t="s">
        <v>2</v>
      </c>
      <c r="D2091" s="6" t="s">
        <v>465</v>
      </c>
      <c r="E2091" s="28" t="s">
        <v>276</v>
      </c>
      <c r="F2091" s="8">
        <v>0.11957800192465338</v>
      </c>
    </row>
    <row r="2092" spans="2:6" x14ac:dyDescent="0.2">
      <c r="B2092" s="9" t="s">
        <v>27</v>
      </c>
      <c r="C2092" s="6" t="s">
        <v>2</v>
      </c>
      <c r="D2092" s="6" t="s">
        <v>465</v>
      </c>
      <c r="E2092" s="28" t="s">
        <v>276</v>
      </c>
      <c r="F2092" s="8">
        <v>0.15055917209147057</v>
      </c>
    </row>
    <row r="2093" spans="2:6" x14ac:dyDescent="0.2">
      <c r="B2093" s="9" t="s">
        <v>28</v>
      </c>
      <c r="C2093" s="6" t="s">
        <v>2</v>
      </c>
      <c r="D2093" s="6" t="s">
        <v>465</v>
      </c>
      <c r="E2093" s="28" t="s">
        <v>276</v>
      </c>
      <c r="F2093" s="8">
        <v>0.11363057324840767</v>
      </c>
    </row>
    <row r="2094" spans="2:6" x14ac:dyDescent="0.2">
      <c r="B2094" s="9" t="s">
        <v>29</v>
      </c>
      <c r="C2094" s="6" t="s">
        <v>2</v>
      </c>
      <c r="D2094" s="6" t="s">
        <v>465</v>
      </c>
      <c r="E2094" s="28" t="s">
        <v>276</v>
      </c>
      <c r="F2094" s="8">
        <v>0.16938340411959241</v>
      </c>
    </row>
    <row r="2095" spans="2:6" x14ac:dyDescent="0.2">
      <c r="B2095" s="9" t="s">
        <v>30</v>
      </c>
      <c r="C2095" s="6" t="s">
        <v>2</v>
      </c>
      <c r="D2095" s="6" t="s">
        <v>465</v>
      </c>
      <c r="E2095" s="28" t="s">
        <v>276</v>
      </c>
      <c r="F2095" s="8">
        <v>0.12973477483083143</v>
      </c>
    </row>
    <row r="2096" spans="2:6" x14ac:dyDescent="0.2">
      <c r="B2096" s="9" t="s">
        <v>31</v>
      </c>
      <c r="C2096" s="6" t="s">
        <v>2</v>
      </c>
      <c r="D2096" s="6" t="s">
        <v>466</v>
      </c>
      <c r="E2096" s="28" t="s">
        <v>276</v>
      </c>
      <c r="F2096" s="8">
        <v>0.16529399399973246</v>
      </c>
    </row>
    <row r="2097" spans="2:6" x14ac:dyDescent="0.2">
      <c r="B2097" s="9" t="s">
        <v>32</v>
      </c>
      <c r="C2097" s="6" t="s">
        <v>2</v>
      </c>
      <c r="D2097" s="6" t="s">
        <v>466</v>
      </c>
      <c r="E2097" s="28" t="s">
        <v>276</v>
      </c>
      <c r="F2097" s="8">
        <v>0.21123161660325931</v>
      </c>
    </row>
    <row r="2098" spans="2:6" x14ac:dyDescent="0.2">
      <c r="B2098" s="9" t="s">
        <v>33</v>
      </c>
      <c r="C2098" s="6" t="s">
        <v>2</v>
      </c>
      <c r="D2098" s="6" t="s">
        <v>466</v>
      </c>
      <c r="E2098" s="28" t="s">
        <v>276</v>
      </c>
      <c r="F2098" s="8">
        <v>0.14000424899086467</v>
      </c>
    </row>
    <row r="2099" spans="2:6" x14ac:dyDescent="0.2">
      <c r="B2099" s="9" t="s">
        <v>34</v>
      </c>
      <c r="C2099" s="6" t="s">
        <v>2</v>
      </c>
      <c r="D2099" s="6" t="s">
        <v>466</v>
      </c>
      <c r="E2099" s="28" t="s">
        <v>276</v>
      </c>
      <c r="F2099" s="8">
        <v>9.2704554615074583E-2</v>
      </c>
    </row>
    <row r="2100" spans="2:6" x14ac:dyDescent="0.2">
      <c r="B2100" s="9" t="s">
        <v>35</v>
      </c>
      <c r="C2100" s="6" t="s">
        <v>2</v>
      </c>
      <c r="D2100" s="6" t="s">
        <v>466</v>
      </c>
      <c r="E2100" s="28" t="s">
        <v>276</v>
      </c>
      <c r="F2100" s="8">
        <v>9.7289214740497787E-2</v>
      </c>
    </row>
    <row r="2101" spans="2:6" x14ac:dyDescent="0.2">
      <c r="B2101" s="9" t="s">
        <v>36</v>
      </c>
      <c r="C2101" s="6" t="s">
        <v>2</v>
      </c>
      <c r="D2101" s="6" t="s">
        <v>466</v>
      </c>
      <c r="E2101" s="28" t="s">
        <v>276</v>
      </c>
      <c r="F2101" s="8">
        <v>0.12252114824573569</v>
      </c>
    </row>
    <row r="2102" spans="2:6" x14ac:dyDescent="0.2">
      <c r="B2102" s="9" t="s">
        <v>37</v>
      </c>
      <c r="C2102" s="6" t="s">
        <v>2</v>
      </c>
      <c r="D2102" s="6" t="s">
        <v>466</v>
      </c>
      <c r="E2102" s="28" t="s">
        <v>276</v>
      </c>
      <c r="F2102" s="8">
        <v>0.1224274046413286</v>
      </c>
    </row>
    <row r="2103" spans="2:6" x14ac:dyDescent="0.2">
      <c r="B2103" s="9" t="s">
        <v>38</v>
      </c>
      <c r="C2103" s="6" t="s">
        <v>2</v>
      </c>
      <c r="D2103" s="6" t="s">
        <v>466</v>
      </c>
      <c r="E2103" s="28" t="s">
        <v>276</v>
      </c>
      <c r="F2103" s="8">
        <v>0.1403558854315349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Culex quinquefasciatus</vt:lpstr>
      <vt:lpstr>qPCR_results</vt:lpstr>
      <vt:lpstr>R_data_expression</vt:lpstr>
      <vt:lpstr>R_data_normalized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Mateo Jarry</dc:creator>
  <cp:lastModifiedBy>Alice Brunner</cp:lastModifiedBy>
  <dcterms:created xsi:type="dcterms:W3CDTF">2025-01-15T12:05:01Z</dcterms:created>
  <dcterms:modified xsi:type="dcterms:W3CDTF">2026-05-20T13:11:09Z</dcterms:modified>
</cp:coreProperties>
</file>